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tabRatio="811" activeTab="0"/>
  </bookViews>
  <sheets>
    <sheet name="Eldp" sheetId="1" r:id="rId1"/>
  </sheets>
  <definedNames/>
  <calcPr fullCalcOnLoad="1"/>
</workbook>
</file>

<file path=xl/sharedStrings.xml><?xml version="1.0" encoding="utf-8"?>
<sst xmlns="http://schemas.openxmlformats.org/spreadsheetml/2006/main" count="222" uniqueCount="43">
  <si>
    <t>/14</t>
  </si>
  <si>
    <t>/12</t>
  </si>
  <si>
    <t>/10</t>
  </si>
  <si>
    <t>Enfant</t>
  </si>
  <si>
    <t>Max</t>
  </si>
  <si>
    <t>ET</t>
  </si>
  <si>
    <t>ELDP-1</t>
  </si>
  <si>
    <t>Pop Ref</t>
  </si>
  <si>
    <t>Ne remplir que les cases jaunes</t>
  </si>
  <si>
    <t>Généralités</t>
  </si>
  <si>
    <t>Vitesse normale</t>
  </si>
  <si>
    <t>m</t>
  </si>
  <si>
    <t>/36</t>
  </si>
  <si>
    <t>Vitesse rapide</t>
  </si>
  <si>
    <t>Score total</t>
  </si>
  <si>
    <t>/72</t>
  </si>
  <si>
    <t>Pseudo-mots semblables / dissemblables</t>
  </si>
  <si>
    <t>Pseudo-mots semblables</t>
  </si>
  <si>
    <t>Pseudo-mots dissemblables</t>
  </si>
  <si>
    <t>Nombre de syllabes</t>
  </si>
  <si>
    <t>/16</t>
  </si>
  <si>
    <t>Position de l’opposition</t>
  </si>
  <si>
    <t>Initiale</t>
  </si>
  <si>
    <t>/6</t>
  </si>
  <si>
    <t>Médiane</t>
  </si>
  <si>
    <t>Finale</t>
  </si>
  <si>
    <t>Objet de la modification</t>
  </si>
  <si>
    <t>Voyelles</t>
  </si>
  <si>
    <t>Consonnes</t>
  </si>
  <si>
    <t>/24</t>
  </si>
  <si>
    <t>Structure</t>
  </si>
  <si>
    <t>ELDP-2</t>
  </si>
  <si>
    <t>/18</t>
  </si>
  <si>
    <t>/26</t>
  </si>
  <si>
    <t>Dans ce cas, nous vous conseillons d'utiliser la cotation en percentiles indiquée dans le manuel.</t>
  </si>
  <si>
    <t>Certaines cases sont non renseignées (mention #DIV/0!), car la distribution des données contrôles n'est pas gaussienne.</t>
  </si>
  <si>
    <t>[5;0-5;6[ ans</t>
  </si>
  <si>
    <t>[5;6-6;6[ ans</t>
  </si>
  <si>
    <t>[6;6-7;6[ ans</t>
  </si>
  <si>
    <t>[7;6-8;6[ ans</t>
  </si>
  <si>
    <t>[8;6-9;6[ ans</t>
  </si>
  <si>
    <t>[9;6-10;6[ ans</t>
  </si>
  <si>
    <t>[10;6-11;6[ ans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</si>
</sst>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/mm/yy"/>
    <numFmt numFmtId="173" formatCode="0.00000"/>
    <numFmt numFmtId="174" formatCode="0.0"/>
    <numFmt numFmtId="175" formatCode="#0_ ;\-#0_ ;&quot;&quot;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2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2" fontId="2" fillId="0" borderId="15" xfId="0" applyNumberFormat="1" applyFont="1" applyBorder="1" applyAlignment="1" applyProtection="1">
      <alignment horizontal="center" vertical="center" wrapText="1"/>
      <protection/>
    </xf>
    <xf numFmtId="1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2" fontId="2" fillId="0" borderId="17" xfId="0" applyNumberFormat="1" applyFont="1" applyBorder="1" applyAlignment="1" applyProtection="1">
      <alignment horizontal="center" vertical="center" wrapText="1"/>
      <protection/>
    </xf>
    <xf numFmtId="2" fontId="2" fillId="35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2" fontId="2" fillId="0" borderId="14" xfId="0" applyNumberFormat="1" applyFont="1" applyBorder="1" applyAlignment="1" applyProtection="1">
      <alignment horizontal="center" vertical="center" wrapText="1"/>
      <protection/>
    </xf>
    <xf numFmtId="175" fontId="2" fillId="0" borderId="14" xfId="0" applyNumberFormat="1" applyFont="1" applyFill="1" applyBorder="1" applyAlignment="1" applyProtection="1">
      <alignment horizontal="center" vertical="center" wrapText="1"/>
      <protection/>
    </xf>
    <xf numFmtId="17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2" fontId="2" fillId="0" borderId="18" xfId="0" applyNumberFormat="1" applyFont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2" fillId="0" borderId="19" xfId="0" applyNumberFormat="1" applyFont="1" applyBorder="1" applyAlignment="1" applyProtection="1">
      <alignment horizontal="center" vertical="center" wrapText="1"/>
      <protection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2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1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21" xfId="0" applyNumberFormat="1" applyFont="1" applyFill="1" applyBorder="1" applyAlignment="1" applyProtection="1">
      <alignment horizontal="center" vertical="center" wrapText="1"/>
      <protection/>
    </xf>
    <xf numFmtId="1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4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85" zoomScaleNormal="85" zoomScalePageLayoutView="0" workbookViewId="0" topLeftCell="A1">
      <selection activeCell="N1" sqref="N1"/>
    </sheetView>
  </sheetViews>
  <sheetFormatPr defaultColWidth="11.421875" defaultRowHeight="12.75"/>
  <cols>
    <col min="1" max="1" width="15.140625" style="4" customWidth="1"/>
    <col min="2" max="2" width="12.57421875" style="4" customWidth="1"/>
    <col min="3" max="3" width="12.140625" style="4" customWidth="1"/>
    <col min="4" max="4" width="3.7109375" style="4" bestFit="1" customWidth="1"/>
    <col min="5" max="5" width="8.57421875" style="4" bestFit="1" customWidth="1"/>
    <col min="6" max="6" width="8.8515625" style="4" customWidth="1"/>
    <col min="7" max="7" width="4.7109375" style="4" bestFit="1" customWidth="1"/>
    <col min="8" max="8" width="8.57421875" style="4" bestFit="1" customWidth="1"/>
    <col min="9" max="9" width="9.140625" style="4" customWidth="1"/>
    <col min="10" max="10" width="4.7109375" style="4" bestFit="1" customWidth="1"/>
    <col min="11" max="11" width="8.57421875" style="4" bestFit="1" customWidth="1"/>
    <col min="12" max="12" width="10.00390625" style="4" customWidth="1"/>
    <col min="13" max="13" width="4.7109375" style="4" bestFit="1" customWidth="1"/>
    <col min="14" max="14" width="8.57421875" style="4" bestFit="1" customWidth="1"/>
    <col min="15" max="15" width="9.28125" style="4" customWidth="1"/>
    <col min="16" max="16" width="4.7109375" style="4" bestFit="1" customWidth="1"/>
    <col min="17" max="17" width="8.57421875" style="4" bestFit="1" customWidth="1"/>
    <col min="18" max="18" width="8.8515625" style="4" customWidth="1"/>
    <col min="19" max="19" width="4.7109375" style="4" bestFit="1" customWidth="1"/>
    <col min="20" max="20" width="8.57421875" style="4" bestFit="1" customWidth="1"/>
    <col min="21" max="21" width="9.57421875" style="4" customWidth="1"/>
    <col min="22" max="22" width="4.7109375" style="4" bestFit="1" customWidth="1"/>
    <col min="23" max="16384" width="11.421875" style="4" customWidth="1"/>
  </cols>
  <sheetData>
    <row r="1" spans="1:23" ht="14.25" customHeight="1" thickBot="1" thickTop="1">
      <c r="A1" s="38" t="s">
        <v>6</v>
      </c>
      <c r="B1" s="39"/>
      <c r="C1" s="39"/>
      <c r="D1" s="40"/>
      <c r="E1" s="44" t="s">
        <v>36</v>
      </c>
      <c r="F1" s="44"/>
      <c r="G1" s="45"/>
      <c r="H1" s="44" t="s">
        <v>37</v>
      </c>
      <c r="I1" s="44"/>
      <c r="J1" s="4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25" customHeight="1" thickBot="1" thickTop="1">
      <c r="A2" s="41"/>
      <c r="B2" s="42"/>
      <c r="C2" s="42"/>
      <c r="D2" s="43"/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7" t="s">
        <v>4</v>
      </c>
      <c r="K2" s="3"/>
      <c r="L2" s="8"/>
      <c r="M2" s="9"/>
      <c r="N2" s="10" t="s">
        <v>8</v>
      </c>
      <c r="O2" s="8"/>
      <c r="P2" s="9"/>
      <c r="Q2" s="3"/>
      <c r="R2" s="3"/>
      <c r="S2" s="3"/>
      <c r="T2" s="3"/>
      <c r="U2" s="3"/>
      <c r="V2" s="3"/>
      <c r="W2" s="3"/>
    </row>
    <row r="3" spans="1:23" ht="14.25" customHeight="1" thickBot="1" thickTop="1">
      <c r="A3" s="46" t="s">
        <v>9</v>
      </c>
      <c r="B3" s="48" t="s">
        <v>10</v>
      </c>
      <c r="C3" s="49"/>
      <c r="D3" s="11" t="s">
        <v>11</v>
      </c>
      <c r="E3" s="12">
        <v>23.59</v>
      </c>
      <c r="F3" s="13"/>
      <c r="G3" s="52" t="s">
        <v>12</v>
      </c>
      <c r="H3" s="12">
        <v>25.42</v>
      </c>
      <c r="I3" s="13"/>
      <c r="J3" s="52" t="s">
        <v>12</v>
      </c>
      <c r="K3" s="14"/>
      <c r="L3" s="36" t="s">
        <v>35</v>
      </c>
      <c r="M3" s="2"/>
      <c r="N3" s="16"/>
      <c r="O3" s="15"/>
      <c r="P3" s="2"/>
      <c r="Q3" s="16"/>
      <c r="R3" s="15"/>
      <c r="S3" s="2"/>
      <c r="T3" s="16"/>
      <c r="U3" s="15"/>
      <c r="V3" s="2"/>
      <c r="W3" s="3"/>
    </row>
    <row r="4" spans="1:23" ht="14.25" customHeight="1" thickBot="1" thickTop="1">
      <c r="A4" s="47"/>
      <c r="B4" s="50"/>
      <c r="C4" s="51"/>
      <c r="D4" s="17" t="s">
        <v>5</v>
      </c>
      <c r="E4" s="18">
        <v>3.75</v>
      </c>
      <c r="F4" s="19">
        <f>IF(F3="","",(F3-E3)/E4)</f>
      </c>
      <c r="G4" s="53"/>
      <c r="H4" s="18">
        <v>4.69</v>
      </c>
      <c r="I4" s="19">
        <f>IF(I3="","",(I3-H3)/H4)</f>
      </c>
      <c r="J4" s="53"/>
      <c r="K4" s="14"/>
      <c r="L4" s="37" t="s">
        <v>34</v>
      </c>
      <c r="M4" s="2"/>
      <c r="N4" s="16"/>
      <c r="O4" s="16"/>
      <c r="P4" s="2"/>
      <c r="Q4" s="16"/>
      <c r="R4" s="16"/>
      <c r="S4" s="2"/>
      <c r="T4" s="16"/>
      <c r="U4" s="16"/>
      <c r="V4" s="2"/>
      <c r="W4" s="3"/>
    </row>
    <row r="5" spans="1:23" ht="14.25" customHeight="1" thickBot="1" thickTop="1">
      <c r="A5" s="47"/>
      <c r="B5" s="50" t="s">
        <v>13</v>
      </c>
      <c r="C5" s="51"/>
      <c r="D5" s="20" t="s">
        <v>11</v>
      </c>
      <c r="E5" s="12">
        <v>23</v>
      </c>
      <c r="F5" s="13"/>
      <c r="G5" s="52" t="s">
        <v>12</v>
      </c>
      <c r="H5" s="12"/>
      <c r="I5" s="13"/>
      <c r="J5" s="52" t="s">
        <v>12</v>
      </c>
      <c r="K5" s="14"/>
      <c r="L5" s="15"/>
      <c r="M5" s="2"/>
      <c r="N5" s="16"/>
      <c r="O5" s="15"/>
      <c r="P5" s="2"/>
      <c r="Q5" s="16"/>
      <c r="R5" s="15"/>
      <c r="S5" s="2"/>
      <c r="T5" s="16"/>
      <c r="U5" s="15"/>
      <c r="V5" s="2"/>
      <c r="W5" s="3"/>
    </row>
    <row r="6" spans="1:23" ht="14.25" customHeight="1" thickBot="1" thickTop="1">
      <c r="A6" s="47"/>
      <c r="B6" s="50"/>
      <c r="C6" s="51"/>
      <c r="D6" s="17" t="s">
        <v>5</v>
      </c>
      <c r="E6" s="18">
        <v>3.13</v>
      </c>
      <c r="F6" s="19">
        <f>IF(F5="","",(F5-E5)/E6)</f>
      </c>
      <c r="G6" s="53"/>
      <c r="H6" s="18"/>
      <c r="I6" s="19">
        <f>IF(I5="","",(I5-H5)/H6)</f>
      </c>
      <c r="J6" s="53"/>
      <c r="K6" s="14"/>
      <c r="L6" s="16"/>
      <c r="M6" s="2"/>
      <c r="N6" s="16"/>
      <c r="O6" s="16"/>
      <c r="P6" s="2"/>
      <c r="Q6" s="16"/>
      <c r="R6" s="16"/>
      <c r="S6" s="2"/>
      <c r="T6" s="16"/>
      <c r="U6" s="16"/>
      <c r="V6" s="2"/>
      <c r="W6" s="3"/>
    </row>
    <row r="7" spans="1:23" ht="14.25" customHeight="1" thickBot="1" thickTop="1">
      <c r="A7" s="47"/>
      <c r="B7" s="50" t="s">
        <v>14</v>
      </c>
      <c r="C7" s="51"/>
      <c r="D7" s="20" t="s">
        <v>11</v>
      </c>
      <c r="E7" s="21">
        <v>46.59</v>
      </c>
      <c r="F7" s="22">
        <f>F3+F5</f>
        <v>0</v>
      </c>
      <c r="G7" s="52" t="s">
        <v>15</v>
      </c>
      <c r="H7" s="21">
        <v>51.21</v>
      </c>
      <c r="I7" s="22">
        <f>I3+I5</f>
        <v>0</v>
      </c>
      <c r="J7" s="52" t="s">
        <v>15</v>
      </c>
      <c r="K7" s="14"/>
      <c r="L7" s="23"/>
      <c r="M7" s="2"/>
      <c r="N7" s="16"/>
      <c r="O7" s="23"/>
      <c r="P7" s="2"/>
      <c r="Q7" s="16"/>
      <c r="R7" s="23"/>
      <c r="S7" s="2"/>
      <c r="T7" s="16"/>
      <c r="U7" s="23"/>
      <c r="V7" s="2"/>
      <c r="W7" s="3"/>
    </row>
    <row r="8" spans="1:23" ht="14.25" customHeight="1" thickBot="1" thickTop="1">
      <c r="A8" s="47"/>
      <c r="B8" s="50"/>
      <c r="C8" s="51"/>
      <c r="D8" s="24" t="s">
        <v>5</v>
      </c>
      <c r="E8" s="25">
        <v>6.39</v>
      </c>
      <c r="F8" s="26">
        <f>IF(F7=0,"",(F7-E7)/E8)</f>
      </c>
      <c r="G8" s="54"/>
      <c r="H8" s="25">
        <v>9.29</v>
      </c>
      <c r="I8" s="26">
        <f>IF(I7=0,"",(I7-H7)/H8)</f>
      </c>
      <c r="J8" s="54"/>
      <c r="K8" s="14"/>
      <c r="L8" s="16"/>
      <c r="M8" s="2"/>
      <c r="N8" s="16"/>
      <c r="O8" s="16"/>
      <c r="P8" s="2"/>
      <c r="Q8" s="16"/>
      <c r="R8" s="16"/>
      <c r="S8" s="2"/>
      <c r="T8" s="16"/>
      <c r="U8" s="16"/>
      <c r="V8" s="2"/>
      <c r="W8" s="3"/>
    </row>
    <row r="9" spans="1:23" ht="14.25" customHeight="1" thickBot="1" thickTop="1">
      <c r="A9" s="55" t="s">
        <v>16</v>
      </c>
      <c r="B9" s="50" t="s">
        <v>17</v>
      </c>
      <c r="C9" s="51"/>
      <c r="D9" s="20" t="s">
        <v>11</v>
      </c>
      <c r="E9" s="20">
        <v>31.82</v>
      </c>
      <c r="F9" s="13"/>
      <c r="G9" s="56" t="s">
        <v>12</v>
      </c>
      <c r="H9" s="20"/>
      <c r="I9" s="13"/>
      <c r="J9" s="56" t="s">
        <v>12</v>
      </c>
      <c r="K9" s="27"/>
      <c r="L9" s="15"/>
      <c r="M9" s="2"/>
      <c r="N9" s="3"/>
      <c r="O9" s="15"/>
      <c r="P9" s="2"/>
      <c r="Q9" s="3"/>
      <c r="R9" s="15"/>
      <c r="S9" s="2"/>
      <c r="T9" s="3"/>
      <c r="U9" s="15"/>
      <c r="V9" s="2"/>
      <c r="W9" s="3"/>
    </row>
    <row r="10" spans="1:23" ht="14.25" customHeight="1" thickBot="1" thickTop="1">
      <c r="A10" s="47"/>
      <c r="B10" s="50"/>
      <c r="C10" s="51"/>
      <c r="D10" s="17" t="s">
        <v>5</v>
      </c>
      <c r="E10" s="17">
        <v>6.33</v>
      </c>
      <c r="F10" s="19">
        <f>IF(F9="","",(F9-E9)/E10)</f>
      </c>
      <c r="G10" s="53"/>
      <c r="H10" s="17"/>
      <c r="I10" s="19">
        <f>IF(I9="","",(I9-H9)/H10)</f>
      </c>
      <c r="J10" s="53"/>
      <c r="K10" s="27"/>
      <c r="Q10" s="3"/>
      <c r="R10" s="16"/>
      <c r="S10" s="2"/>
      <c r="T10" s="3"/>
      <c r="U10" s="16"/>
      <c r="V10" s="2"/>
      <c r="W10" s="3"/>
    </row>
    <row r="11" spans="1:23" ht="14.25" customHeight="1" thickBot="1" thickTop="1">
      <c r="A11" s="47"/>
      <c r="B11" s="50" t="s">
        <v>18</v>
      </c>
      <c r="C11" s="51"/>
      <c r="D11" s="20" t="s">
        <v>11</v>
      </c>
      <c r="E11" s="20">
        <v>14.77</v>
      </c>
      <c r="F11" s="13"/>
      <c r="G11" s="52" t="s">
        <v>12</v>
      </c>
      <c r="H11" s="20">
        <v>18.17</v>
      </c>
      <c r="I11" s="13"/>
      <c r="J11" s="52" t="s">
        <v>12</v>
      </c>
      <c r="K11" s="27"/>
      <c r="L11" s="15"/>
      <c r="M11" s="2"/>
      <c r="N11" s="3"/>
      <c r="O11" s="15"/>
      <c r="P11" s="2"/>
      <c r="Q11" s="3"/>
      <c r="R11" s="15"/>
      <c r="S11" s="2"/>
      <c r="T11" s="3"/>
      <c r="U11" s="15"/>
      <c r="V11" s="2"/>
      <c r="W11" s="3"/>
    </row>
    <row r="12" spans="1:23" ht="14.25" customHeight="1" thickBot="1" thickTop="1">
      <c r="A12" s="47"/>
      <c r="B12" s="57"/>
      <c r="C12" s="58"/>
      <c r="D12" s="24" t="s">
        <v>5</v>
      </c>
      <c r="E12" s="24">
        <v>6.14</v>
      </c>
      <c r="F12" s="26">
        <f>IF(F11="","",(F11-E11)/E12)</f>
      </c>
      <c r="G12" s="54"/>
      <c r="H12" s="24">
        <v>8.42</v>
      </c>
      <c r="I12" s="26">
        <f>IF(I11="","",(I11-H11)/H12)</f>
      </c>
      <c r="J12" s="54"/>
      <c r="K12" s="27"/>
      <c r="L12" s="16"/>
      <c r="M12" s="2"/>
      <c r="N12" s="3"/>
      <c r="O12" s="16"/>
      <c r="P12" s="2"/>
      <c r="Q12" s="3"/>
      <c r="R12" s="16"/>
      <c r="S12" s="2"/>
      <c r="T12" s="3"/>
      <c r="U12" s="16"/>
      <c r="V12" s="2"/>
      <c r="W12" s="3"/>
    </row>
    <row r="13" spans="1:23" ht="14.25" customHeight="1" thickBot="1" thickTop="1">
      <c r="A13" s="55" t="s">
        <v>18</v>
      </c>
      <c r="B13" s="59" t="s">
        <v>19</v>
      </c>
      <c r="C13" s="61">
        <v>1</v>
      </c>
      <c r="D13" s="20" t="s">
        <v>11</v>
      </c>
      <c r="E13" s="12">
        <v>3.91</v>
      </c>
      <c r="F13" s="13"/>
      <c r="G13" s="56" t="s">
        <v>2</v>
      </c>
      <c r="H13" s="12">
        <v>5.5</v>
      </c>
      <c r="I13" s="13"/>
      <c r="J13" s="56" t="s">
        <v>2</v>
      </c>
      <c r="K13" s="14"/>
      <c r="L13" s="15"/>
      <c r="M13" s="2"/>
      <c r="N13" s="16"/>
      <c r="O13" s="15"/>
      <c r="P13" s="2"/>
      <c r="Q13" s="16"/>
      <c r="R13" s="15"/>
      <c r="S13" s="2"/>
      <c r="T13" s="16"/>
      <c r="U13" s="15"/>
      <c r="V13" s="2"/>
      <c r="W13" s="3"/>
    </row>
    <row r="14" spans="1:23" ht="14.25" customHeight="1" thickBot="1" thickTop="1">
      <c r="A14" s="47"/>
      <c r="B14" s="60"/>
      <c r="C14" s="62"/>
      <c r="D14" s="28" t="s">
        <v>5</v>
      </c>
      <c r="E14" s="29">
        <v>2.11</v>
      </c>
      <c r="F14" s="30">
        <f>IF(F13="","",(F13-E13)/E14)</f>
      </c>
      <c r="G14" s="63"/>
      <c r="H14" s="29">
        <v>3.07</v>
      </c>
      <c r="I14" s="30">
        <f>IF(I13="","",(I13-H13)/H14)</f>
      </c>
      <c r="J14" s="63"/>
      <c r="K14" s="14"/>
      <c r="L14" s="16"/>
      <c r="M14" s="2"/>
      <c r="N14" s="16"/>
      <c r="O14" s="16"/>
      <c r="P14" s="2"/>
      <c r="Q14" s="16"/>
      <c r="R14" s="16"/>
      <c r="S14" s="2"/>
      <c r="T14" s="16"/>
      <c r="U14" s="16"/>
      <c r="V14" s="2"/>
      <c r="W14" s="3"/>
    </row>
    <row r="15" spans="1:23" ht="14.25" customHeight="1" thickBot="1" thickTop="1">
      <c r="A15" s="47"/>
      <c r="B15" s="60"/>
      <c r="C15" s="64">
        <v>2</v>
      </c>
      <c r="D15" s="20" t="s">
        <v>11</v>
      </c>
      <c r="E15" s="29">
        <v>5.41</v>
      </c>
      <c r="F15" s="31"/>
      <c r="G15" s="32" t="s">
        <v>2</v>
      </c>
      <c r="H15" s="29">
        <v>6.71</v>
      </c>
      <c r="I15" s="31"/>
      <c r="J15" s="32" t="s">
        <v>2</v>
      </c>
      <c r="K15" s="14"/>
      <c r="L15" s="16"/>
      <c r="M15" s="2"/>
      <c r="N15" s="16"/>
      <c r="O15" s="16"/>
      <c r="P15" s="2"/>
      <c r="Q15" s="16"/>
      <c r="R15" s="16"/>
      <c r="S15" s="2"/>
      <c r="T15" s="16"/>
      <c r="U15" s="16"/>
      <c r="V15" s="2"/>
      <c r="W15" s="3"/>
    </row>
    <row r="16" spans="1:23" ht="14.25" customHeight="1" thickBot="1" thickTop="1">
      <c r="A16" s="47"/>
      <c r="B16" s="60"/>
      <c r="C16" s="65"/>
      <c r="D16" s="28" t="s">
        <v>5</v>
      </c>
      <c r="E16" s="29">
        <v>2.13</v>
      </c>
      <c r="F16" s="30">
        <f>IF(F15="","",(F15-E15)/E16)</f>
      </c>
      <c r="G16" s="32"/>
      <c r="H16" s="29">
        <v>2.37</v>
      </c>
      <c r="I16" s="30">
        <f>IF(I15="","",(I15-H15)/H16)</f>
      </c>
      <c r="J16" s="32"/>
      <c r="K16" s="14"/>
      <c r="Q16" s="16"/>
      <c r="R16" s="16"/>
      <c r="S16" s="2"/>
      <c r="T16" s="16"/>
      <c r="U16" s="16"/>
      <c r="V16" s="2"/>
      <c r="W16" s="3"/>
    </row>
    <row r="17" spans="1:23" ht="14.25" customHeight="1" thickBot="1" thickTop="1">
      <c r="A17" s="47"/>
      <c r="B17" s="60"/>
      <c r="C17" s="66">
        <v>3</v>
      </c>
      <c r="D17" s="28" t="s">
        <v>11</v>
      </c>
      <c r="E17" s="29">
        <v>5.46</v>
      </c>
      <c r="F17" s="33"/>
      <c r="G17" s="68" t="s">
        <v>20</v>
      </c>
      <c r="H17" s="29">
        <v>5.96</v>
      </c>
      <c r="I17" s="33"/>
      <c r="J17" s="68" t="s">
        <v>20</v>
      </c>
      <c r="K17" s="14"/>
      <c r="L17" s="15"/>
      <c r="M17" s="2"/>
      <c r="N17" s="16"/>
      <c r="O17" s="15"/>
      <c r="P17" s="2"/>
      <c r="Q17" s="16"/>
      <c r="R17" s="15"/>
      <c r="S17" s="2"/>
      <c r="T17" s="16"/>
      <c r="U17" s="15"/>
      <c r="V17" s="2"/>
      <c r="W17" s="3"/>
    </row>
    <row r="18" spans="1:23" ht="14.25" customHeight="1" thickBot="1" thickTop="1">
      <c r="A18" s="47"/>
      <c r="B18" s="60"/>
      <c r="C18" s="67"/>
      <c r="D18" s="17" t="s">
        <v>5</v>
      </c>
      <c r="E18" s="18">
        <v>3.45</v>
      </c>
      <c r="F18" s="34">
        <f>IF(F17="","",(F17-E17)/E18)</f>
      </c>
      <c r="G18" s="53"/>
      <c r="H18" s="18">
        <v>3.75</v>
      </c>
      <c r="I18" s="34">
        <f>IF(I17="","",(I17-H17)/H18)</f>
      </c>
      <c r="J18" s="53"/>
      <c r="K18" s="14"/>
      <c r="L18" s="16"/>
      <c r="M18" s="2"/>
      <c r="N18" s="16"/>
      <c r="O18" s="16"/>
      <c r="P18" s="2"/>
      <c r="Q18" s="16"/>
      <c r="R18" s="16"/>
      <c r="S18" s="2"/>
      <c r="T18" s="16"/>
      <c r="U18" s="16"/>
      <c r="V18" s="2"/>
      <c r="W18" s="3"/>
    </row>
    <row r="19" spans="1:23" ht="14.25" customHeight="1" thickBot="1" thickTop="1">
      <c r="A19" s="47"/>
      <c r="B19" s="59" t="s">
        <v>21</v>
      </c>
      <c r="C19" s="61" t="s">
        <v>22</v>
      </c>
      <c r="D19" s="20" t="s">
        <v>11</v>
      </c>
      <c r="E19" s="21">
        <v>1.64</v>
      </c>
      <c r="F19" s="13"/>
      <c r="G19" s="52" t="s">
        <v>23</v>
      </c>
      <c r="H19" s="21">
        <v>2.42</v>
      </c>
      <c r="I19" s="13"/>
      <c r="J19" s="52" t="s">
        <v>23</v>
      </c>
      <c r="K19" s="14"/>
      <c r="L19" s="15"/>
      <c r="M19" s="2"/>
      <c r="N19" s="16"/>
      <c r="O19" s="15"/>
      <c r="P19" s="2"/>
      <c r="Q19" s="16"/>
      <c r="R19" s="15"/>
      <c r="S19" s="2"/>
      <c r="T19" s="16"/>
      <c r="U19" s="15"/>
      <c r="V19" s="2"/>
      <c r="W19" s="3"/>
    </row>
    <row r="20" spans="1:23" ht="14.25" customHeight="1" thickBot="1" thickTop="1">
      <c r="A20" s="47"/>
      <c r="B20" s="60"/>
      <c r="C20" s="70"/>
      <c r="D20" s="28" t="s">
        <v>5</v>
      </c>
      <c r="E20" s="29">
        <v>1.23</v>
      </c>
      <c r="F20" s="30">
        <f>IF(F19="","",(F19-E19)/E20)</f>
      </c>
      <c r="G20" s="63"/>
      <c r="H20" s="29">
        <v>1.85</v>
      </c>
      <c r="I20" s="30">
        <f>IF(I19="","",(I19-H19)/H20)</f>
      </c>
      <c r="J20" s="63"/>
      <c r="K20" s="14"/>
      <c r="L20" s="16"/>
      <c r="M20" s="2"/>
      <c r="N20" s="16"/>
      <c r="O20" s="16"/>
      <c r="P20" s="2"/>
      <c r="Q20" s="16"/>
      <c r="R20" s="16"/>
      <c r="S20" s="2"/>
      <c r="T20" s="16"/>
      <c r="U20" s="16"/>
      <c r="V20" s="2"/>
      <c r="W20" s="3"/>
    </row>
    <row r="21" spans="1:23" ht="14.25" customHeight="1" thickBot="1" thickTop="1">
      <c r="A21" s="47"/>
      <c r="B21" s="60"/>
      <c r="C21" s="64" t="s">
        <v>24</v>
      </c>
      <c r="D21" s="11" t="s">
        <v>11</v>
      </c>
      <c r="E21" s="29">
        <v>6.27</v>
      </c>
      <c r="F21" s="31"/>
      <c r="G21" s="32" t="s">
        <v>20</v>
      </c>
      <c r="H21" s="29">
        <v>6.42</v>
      </c>
      <c r="I21" s="31"/>
      <c r="J21" s="32" t="s">
        <v>20</v>
      </c>
      <c r="K21" s="14"/>
      <c r="L21" s="16"/>
      <c r="M21" s="2"/>
      <c r="N21" s="16"/>
      <c r="O21" s="16"/>
      <c r="P21" s="2"/>
      <c r="Q21" s="16"/>
      <c r="R21" s="16"/>
      <c r="S21" s="2"/>
      <c r="T21" s="16"/>
      <c r="U21" s="16"/>
      <c r="V21" s="2"/>
      <c r="W21" s="3"/>
    </row>
    <row r="22" spans="1:23" ht="14.25" customHeight="1" thickBot="1" thickTop="1">
      <c r="A22" s="47"/>
      <c r="B22" s="60"/>
      <c r="C22" s="65"/>
      <c r="D22" s="28" t="s">
        <v>5</v>
      </c>
      <c r="E22" s="29">
        <v>2.82</v>
      </c>
      <c r="F22" s="30">
        <f>IF(F21="","",(F21-E21)/E22)</f>
      </c>
      <c r="G22" s="32"/>
      <c r="H22" s="29">
        <v>2.89</v>
      </c>
      <c r="I22" s="30">
        <f>IF(I21="","",(I21-H21)/H22)</f>
      </c>
      <c r="J22" s="32"/>
      <c r="K22" s="14"/>
      <c r="L22" s="16"/>
      <c r="M22" s="2"/>
      <c r="N22" s="16"/>
      <c r="O22" s="16"/>
      <c r="P22" s="2"/>
      <c r="Q22" s="16"/>
      <c r="R22" s="16"/>
      <c r="S22" s="2"/>
      <c r="T22" s="16"/>
      <c r="U22" s="16"/>
      <c r="V22" s="2"/>
      <c r="W22" s="3"/>
    </row>
    <row r="23" spans="1:23" ht="14.25" customHeight="1" thickBot="1" thickTop="1">
      <c r="A23" s="47"/>
      <c r="B23" s="60"/>
      <c r="C23" s="66" t="s">
        <v>25</v>
      </c>
      <c r="D23" s="28" t="s">
        <v>11</v>
      </c>
      <c r="E23" s="29">
        <v>6.86</v>
      </c>
      <c r="F23" s="33"/>
      <c r="G23" s="68" t="s">
        <v>0</v>
      </c>
      <c r="H23" s="29">
        <v>9.33</v>
      </c>
      <c r="I23" s="33"/>
      <c r="J23" s="68" t="s">
        <v>0</v>
      </c>
      <c r="K23" s="14"/>
      <c r="L23" s="15"/>
      <c r="M23" s="2"/>
      <c r="N23" s="16"/>
      <c r="O23" s="15"/>
      <c r="P23" s="2"/>
      <c r="Q23" s="16"/>
      <c r="R23" s="15"/>
      <c r="S23" s="2"/>
      <c r="T23" s="16"/>
      <c r="U23" s="15"/>
      <c r="V23" s="2"/>
      <c r="W23" s="3"/>
    </row>
    <row r="24" spans="1:23" ht="14.25" customHeight="1" thickBot="1" thickTop="1">
      <c r="A24" s="47"/>
      <c r="B24" s="69"/>
      <c r="C24" s="67"/>
      <c r="D24" s="17" t="s">
        <v>5</v>
      </c>
      <c r="E24" s="18">
        <v>3.39</v>
      </c>
      <c r="F24" s="19">
        <f>IF(F23="","",(F23-E23)/E24)</f>
      </c>
      <c r="G24" s="53"/>
      <c r="H24" s="18">
        <v>4.49</v>
      </c>
      <c r="I24" s="19">
        <f>IF(I23="","",(I23-H23)/H24)</f>
      </c>
      <c r="J24" s="53"/>
      <c r="K24" s="14"/>
      <c r="L24" s="16"/>
      <c r="M24" s="2"/>
      <c r="N24" s="16"/>
      <c r="O24" s="16"/>
      <c r="P24" s="2"/>
      <c r="Q24" s="16"/>
      <c r="R24" s="16"/>
      <c r="S24" s="2"/>
      <c r="T24" s="16"/>
      <c r="U24" s="16"/>
      <c r="V24" s="2"/>
      <c r="W24" s="3"/>
    </row>
    <row r="25" spans="1:23" ht="14.25" customHeight="1" thickBot="1" thickTop="1">
      <c r="A25" s="47"/>
      <c r="B25" s="59" t="s">
        <v>26</v>
      </c>
      <c r="C25" s="61" t="s">
        <v>27</v>
      </c>
      <c r="D25" s="20" t="s">
        <v>11</v>
      </c>
      <c r="E25" s="21">
        <v>3.23</v>
      </c>
      <c r="F25" s="35"/>
      <c r="G25" s="52" t="s">
        <v>23</v>
      </c>
      <c r="H25" s="21">
        <v>3.13</v>
      </c>
      <c r="I25" s="35"/>
      <c r="J25" s="52" t="s">
        <v>23</v>
      </c>
      <c r="K25" s="14"/>
      <c r="L25" s="15"/>
      <c r="M25" s="2"/>
      <c r="N25" s="16"/>
      <c r="O25" s="15"/>
      <c r="P25" s="2"/>
      <c r="Q25" s="16"/>
      <c r="R25" s="15"/>
      <c r="S25" s="2"/>
      <c r="T25" s="16"/>
      <c r="U25" s="15"/>
      <c r="V25" s="2"/>
      <c r="W25" s="3"/>
    </row>
    <row r="26" spans="1:23" ht="14.25" customHeight="1" thickBot="1" thickTop="1">
      <c r="A26" s="47"/>
      <c r="B26" s="60"/>
      <c r="C26" s="62"/>
      <c r="D26" s="28" t="s">
        <v>5</v>
      </c>
      <c r="E26" s="29">
        <v>1.08</v>
      </c>
      <c r="F26" s="30">
        <f>IF(F25="","",(F25-E25)/E26)</f>
      </c>
      <c r="G26" s="63"/>
      <c r="H26" s="29">
        <v>1.2</v>
      </c>
      <c r="I26" s="30">
        <f>IF(I25="","",(I25-H25)/H26)</f>
      </c>
      <c r="J26" s="63"/>
      <c r="K26" s="14"/>
      <c r="L26" s="16"/>
      <c r="M26" s="2"/>
      <c r="N26" s="16"/>
      <c r="O26" s="16"/>
      <c r="P26" s="2"/>
      <c r="Q26" s="16"/>
      <c r="R26" s="16"/>
      <c r="S26" s="2"/>
      <c r="T26" s="16"/>
      <c r="U26" s="16"/>
      <c r="V26" s="2"/>
      <c r="W26" s="3"/>
    </row>
    <row r="27" spans="1:23" ht="14.25" customHeight="1" thickBot="1" thickTop="1">
      <c r="A27" s="47"/>
      <c r="B27" s="60"/>
      <c r="C27" s="66" t="s">
        <v>28</v>
      </c>
      <c r="D27" s="28" t="s">
        <v>11</v>
      </c>
      <c r="E27" s="29">
        <v>9.27</v>
      </c>
      <c r="F27" s="33"/>
      <c r="G27" s="68" t="s">
        <v>29</v>
      </c>
      <c r="H27" s="29">
        <v>12.17</v>
      </c>
      <c r="I27" s="33"/>
      <c r="J27" s="68" t="s">
        <v>29</v>
      </c>
      <c r="K27" s="14"/>
      <c r="L27" s="15"/>
      <c r="M27" s="2"/>
      <c r="N27" s="16"/>
      <c r="O27" s="15"/>
      <c r="P27" s="2"/>
      <c r="Q27" s="16"/>
      <c r="R27" s="15"/>
      <c r="S27" s="2"/>
      <c r="T27" s="16"/>
      <c r="U27" s="15"/>
      <c r="V27" s="2"/>
      <c r="W27" s="3"/>
    </row>
    <row r="28" spans="1:23" ht="14.25" customHeight="1" thickBot="1" thickTop="1">
      <c r="A28" s="47"/>
      <c r="B28" s="60"/>
      <c r="C28" s="62"/>
      <c r="D28" s="28" t="s">
        <v>5</v>
      </c>
      <c r="E28" s="29">
        <v>4.4</v>
      </c>
      <c r="F28" s="30">
        <f>IF(F27="","",(F27-E27)/E28)</f>
      </c>
      <c r="G28" s="63"/>
      <c r="H28" s="29">
        <v>6.19</v>
      </c>
      <c r="I28" s="30">
        <f>IF(I27="","",(I27-H27)/H28)</f>
      </c>
      <c r="J28" s="63"/>
      <c r="K28" s="14"/>
      <c r="L28" s="16"/>
      <c r="M28" s="2"/>
      <c r="N28" s="16"/>
      <c r="O28" s="16"/>
      <c r="P28" s="2"/>
      <c r="Q28" s="16"/>
      <c r="R28" s="16"/>
      <c r="S28" s="2"/>
      <c r="T28" s="16"/>
      <c r="U28" s="16"/>
      <c r="V28" s="2"/>
      <c r="W28" s="3"/>
    </row>
    <row r="29" spans="1:23" ht="14.25" customHeight="1" thickBot="1" thickTop="1">
      <c r="A29" s="47"/>
      <c r="B29" s="60"/>
      <c r="C29" s="66" t="s">
        <v>30</v>
      </c>
      <c r="D29" s="28" t="s">
        <v>11</v>
      </c>
      <c r="E29" s="29">
        <v>2.27</v>
      </c>
      <c r="F29" s="33"/>
      <c r="G29" s="68" t="s">
        <v>23</v>
      </c>
      <c r="H29" s="29"/>
      <c r="I29" s="33"/>
      <c r="J29" s="68" t="s">
        <v>23</v>
      </c>
      <c r="K29" s="14"/>
      <c r="L29" s="15"/>
      <c r="M29" s="2"/>
      <c r="N29" s="16"/>
      <c r="O29" s="15"/>
      <c r="P29" s="2"/>
      <c r="Q29" s="16"/>
      <c r="R29" s="15"/>
      <c r="S29" s="2"/>
      <c r="T29" s="16"/>
      <c r="U29" s="15"/>
      <c r="V29" s="2"/>
      <c r="W29" s="3"/>
    </row>
    <row r="30" spans="1:23" ht="14.25" customHeight="1" thickBot="1" thickTop="1">
      <c r="A30" s="47"/>
      <c r="B30" s="71"/>
      <c r="C30" s="72"/>
      <c r="D30" s="24" t="s">
        <v>5</v>
      </c>
      <c r="E30" s="25">
        <v>1.51</v>
      </c>
      <c r="F30" s="26">
        <f>IF(F29="","",(F29-E29)/E30)</f>
      </c>
      <c r="G30" s="54"/>
      <c r="H30" s="25"/>
      <c r="I30" s="26">
        <f>IF(I29="","",(I29-H29)/H30)</f>
      </c>
      <c r="J30" s="54"/>
      <c r="K30" s="14"/>
      <c r="L30" s="16"/>
      <c r="M30" s="2"/>
      <c r="N30" s="16"/>
      <c r="O30" s="16"/>
      <c r="P30" s="2"/>
      <c r="Q30" s="16"/>
      <c r="R30" s="16"/>
      <c r="S30" s="2"/>
      <c r="T30" s="16"/>
      <c r="U30" s="16"/>
      <c r="V30" s="2"/>
      <c r="W30" s="3"/>
    </row>
    <row r="31" spans="1:22" ht="14.25" customHeight="1" thickBot="1" thickTop="1">
      <c r="A31" s="38" t="s">
        <v>31</v>
      </c>
      <c r="B31" s="39"/>
      <c r="C31" s="39"/>
      <c r="D31" s="40"/>
      <c r="E31" s="44" t="s">
        <v>37</v>
      </c>
      <c r="F31" s="44"/>
      <c r="G31" s="45"/>
      <c r="H31" s="44" t="s">
        <v>38</v>
      </c>
      <c r="I31" s="44"/>
      <c r="J31" s="45"/>
      <c r="K31" s="44" t="s">
        <v>39</v>
      </c>
      <c r="L31" s="44"/>
      <c r="M31" s="45"/>
      <c r="N31" s="44" t="s">
        <v>40</v>
      </c>
      <c r="O31" s="44"/>
      <c r="P31" s="45"/>
      <c r="Q31" s="44" t="s">
        <v>41</v>
      </c>
      <c r="R31" s="44"/>
      <c r="S31" s="45"/>
      <c r="T31" s="44" t="s">
        <v>42</v>
      </c>
      <c r="U31" s="44"/>
      <c r="V31" s="45"/>
    </row>
    <row r="32" spans="1:22" ht="14.25" customHeight="1" thickBot="1" thickTop="1">
      <c r="A32" s="41"/>
      <c r="B32" s="42"/>
      <c r="C32" s="42"/>
      <c r="D32" s="43"/>
      <c r="E32" s="5" t="s">
        <v>7</v>
      </c>
      <c r="F32" s="6" t="s">
        <v>3</v>
      </c>
      <c r="G32" s="7" t="s">
        <v>4</v>
      </c>
      <c r="H32" s="5" t="s">
        <v>7</v>
      </c>
      <c r="I32" s="6" t="s">
        <v>3</v>
      </c>
      <c r="J32" s="7" t="s">
        <v>4</v>
      </c>
      <c r="K32" s="5" t="s">
        <v>7</v>
      </c>
      <c r="L32" s="6" t="s">
        <v>3</v>
      </c>
      <c r="M32" s="7" t="s">
        <v>4</v>
      </c>
      <c r="N32" s="5" t="s">
        <v>7</v>
      </c>
      <c r="O32" s="6" t="s">
        <v>3</v>
      </c>
      <c r="P32" s="7" t="s">
        <v>4</v>
      </c>
      <c r="Q32" s="5" t="s">
        <v>7</v>
      </c>
      <c r="R32" s="6" t="s">
        <v>3</v>
      </c>
      <c r="S32" s="7" t="s">
        <v>4</v>
      </c>
      <c r="T32" s="5" t="s">
        <v>7</v>
      </c>
      <c r="U32" s="6" t="s">
        <v>3</v>
      </c>
      <c r="V32" s="7" t="s">
        <v>4</v>
      </c>
    </row>
    <row r="33" spans="1:22" ht="14.25" customHeight="1" thickBot="1" thickTop="1">
      <c r="A33" s="46" t="s">
        <v>9</v>
      </c>
      <c r="B33" s="48" t="s">
        <v>10</v>
      </c>
      <c r="C33" s="49"/>
      <c r="D33" s="11" t="s">
        <v>11</v>
      </c>
      <c r="E33" s="12">
        <v>25.17</v>
      </c>
      <c r="F33" s="13"/>
      <c r="G33" s="52" t="s">
        <v>12</v>
      </c>
      <c r="H33" s="12">
        <v>28.2</v>
      </c>
      <c r="I33" s="13"/>
      <c r="J33" s="52" t="s">
        <v>12</v>
      </c>
      <c r="K33" s="12">
        <v>29.06</v>
      </c>
      <c r="L33" s="13"/>
      <c r="M33" s="52" t="s">
        <v>12</v>
      </c>
      <c r="N33" s="12">
        <v>30.21</v>
      </c>
      <c r="O33" s="13"/>
      <c r="P33" s="52" t="s">
        <v>12</v>
      </c>
      <c r="Q33" s="12">
        <v>30.8</v>
      </c>
      <c r="R33" s="13"/>
      <c r="S33" s="52" t="s">
        <v>12</v>
      </c>
      <c r="T33" s="12">
        <v>30.96</v>
      </c>
      <c r="U33" s="13"/>
      <c r="V33" s="52" t="s">
        <v>12</v>
      </c>
    </row>
    <row r="34" spans="1:22" ht="14.25" customHeight="1" thickBot="1" thickTop="1">
      <c r="A34" s="47"/>
      <c r="B34" s="50"/>
      <c r="C34" s="51"/>
      <c r="D34" s="17" t="s">
        <v>5</v>
      </c>
      <c r="E34" s="18">
        <v>4.73</v>
      </c>
      <c r="F34" s="19">
        <f>IF(F33="","",(F33-E33)/E34)</f>
      </c>
      <c r="G34" s="53"/>
      <c r="H34" s="18">
        <v>3.94</v>
      </c>
      <c r="I34" s="19">
        <f>IF(I33="","",(I33-H33)/H34)</f>
      </c>
      <c r="J34" s="53"/>
      <c r="K34" s="18">
        <v>4.37</v>
      </c>
      <c r="L34" s="19">
        <f>IF(L33="","",(L33-K33)/K34)</f>
      </c>
      <c r="M34" s="53"/>
      <c r="N34" s="18">
        <v>3.01</v>
      </c>
      <c r="O34" s="19">
        <f>IF(O33="","",(O33-N33)/N34)</f>
      </c>
      <c r="P34" s="53"/>
      <c r="Q34" s="18">
        <v>2.56</v>
      </c>
      <c r="R34" s="19">
        <f>IF(R33="","",(R33-Q33)/Q34)</f>
      </c>
      <c r="S34" s="53"/>
      <c r="T34" s="18">
        <v>3.23</v>
      </c>
      <c r="U34" s="19">
        <f>IF(U33="","",(U33-T33)/T34)</f>
      </c>
      <c r="V34" s="53"/>
    </row>
    <row r="35" spans="1:22" ht="14.25" customHeight="1" thickBot="1" thickTop="1">
      <c r="A35" s="47"/>
      <c r="B35" s="50" t="s">
        <v>13</v>
      </c>
      <c r="C35" s="51"/>
      <c r="D35" s="20" t="s">
        <v>11</v>
      </c>
      <c r="E35" s="12">
        <v>24.03</v>
      </c>
      <c r="F35" s="13"/>
      <c r="G35" s="52" t="s">
        <v>12</v>
      </c>
      <c r="H35" s="12">
        <v>26.54</v>
      </c>
      <c r="I35" s="13"/>
      <c r="J35" s="52" t="s">
        <v>12</v>
      </c>
      <c r="K35" s="12">
        <v>27.3</v>
      </c>
      <c r="L35" s="13"/>
      <c r="M35" s="52" t="s">
        <v>12</v>
      </c>
      <c r="N35" s="12">
        <v>28.26</v>
      </c>
      <c r="O35" s="13"/>
      <c r="P35" s="52" t="s">
        <v>12</v>
      </c>
      <c r="Q35" s="12">
        <v>29.28</v>
      </c>
      <c r="R35" s="13"/>
      <c r="S35" s="52" t="s">
        <v>12</v>
      </c>
      <c r="T35" s="12">
        <v>30.08</v>
      </c>
      <c r="U35" s="13"/>
      <c r="V35" s="52" t="s">
        <v>12</v>
      </c>
    </row>
    <row r="36" spans="1:22" ht="14.25" customHeight="1" thickBot="1" thickTop="1">
      <c r="A36" s="47"/>
      <c r="B36" s="50"/>
      <c r="C36" s="51"/>
      <c r="D36" s="17" t="s">
        <v>5</v>
      </c>
      <c r="E36" s="18">
        <v>4.8</v>
      </c>
      <c r="F36" s="19">
        <f>IF(F35="","",(F35-E35)/E36)</f>
      </c>
      <c r="G36" s="53"/>
      <c r="H36" s="18">
        <v>3.72</v>
      </c>
      <c r="I36" s="19">
        <f>IF(I35="","",(I35-H35)/H36)</f>
      </c>
      <c r="J36" s="53"/>
      <c r="K36" s="18">
        <v>3.95</v>
      </c>
      <c r="L36" s="19">
        <f>IF(L35="","",(L35-K35)/K36)</f>
      </c>
      <c r="M36" s="53"/>
      <c r="N36" s="18">
        <v>3.92</v>
      </c>
      <c r="O36" s="19">
        <f>IF(O35="","",(O35-N35)/N36)</f>
      </c>
      <c r="P36" s="53"/>
      <c r="Q36" s="18">
        <v>3.08</v>
      </c>
      <c r="R36" s="19">
        <f>IF(R35="","",(R35-Q35)/Q36)</f>
      </c>
      <c r="S36" s="53"/>
      <c r="T36" s="18">
        <v>2.07</v>
      </c>
      <c r="U36" s="19">
        <f>IF(U35="","",(U35-T35)/T36)</f>
      </c>
      <c r="V36" s="53"/>
    </row>
    <row r="37" spans="1:22" ht="14.25" customHeight="1" thickBot="1" thickTop="1">
      <c r="A37" s="47"/>
      <c r="B37" s="50" t="s">
        <v>14</v>
      </c>
      <c r="C37" s="51"/>
      <c r="D37" s="20" t="s">
        <v>11</v>
      </c>
      <c r="E37" s="21">
        <v>49.2</v>
      </c>
      <c r="F37" s="22">
        <f>F33+F35</f>
        <v>0</v>
      </c>
      <c r="G37" s="52" t="s">
        <v>15</v>
      </c>
      <c r="H37" s="21">
        <v>54.73</v>
      </c>
      <c r="I37" s="22">
        <f>I33+I35</f>
        <v>0</v>
      </c>
      <c r="J37" s="52" t="s">
        <v>15</v>
      </c>
      <c r="K37" s="21">
        <v>56.36</v>
      </c>
      <c r="L37" s="22">
        <f>L33+L35</f>
        <v>0</v>
      </c>
      <c r="M37" s="52" t="s">
        <v>15</v>
      </c>
      <c r="N37" s="21">
        <v>58.47</v>
      </c>
      <c r="O37" s="22">
        <f>O33+O35</f>
        <v>0</v>
      </c>
      <c r="P37" s="52" t="s">
        <v>15</v>
      </c>
      <c r="Q37" s="21">
        <v>60.09</v>
      </c>
      <c r="R37" s="22">
        <f>R33+R35</f>
        <v>0</v>
      </c>
      <c r="S37" s="52" t="s">
        <v>15</v>
      </c>
      <c r="T37" s="21">
        <v>61.04</v>
      </c>
      <c r="U37" s="22">
        <f>U33+U35</f>
        <v>0</v>
      </c>
      <c r="V37" s="52" t="s">
        <v>15</v>
      </c>
    </row>
    <row r="38" spans="1:22" ht="14.25" customHeight="1" thickBot="1" thickTop="1">
      <c r="A38" s="47"/>
      <c r="B38" s="50"/>
      <c r="C38" s="51"/>
      <c r="D38" s="24" t="s">
        <v>5</v>
      </c>
      <c r="E38" s="25">
        <v>9.1</v>
      </c>
      <c r="F38" s="26">
        <f>IF(F37=0,"",(F37-E37)/E38)</f>
      </c>
      <c r="G38" s="54"/>
      <c r="H38" s="25">
        <v>7.03</v>
      </c>
      <c r="I38" s="26">
        <f>IF(I37=0,"",(I37-H37)/H38)</f>
      </c>
      <c r="J38" s="54"/>
      <c r="K38" s="25">
        <v>7.18</v>
      </c>
      <c r="L38" s="26">
        <f>IF(L37=0,"",(L37-K37)/K38)</f>
      </c>
      <c r="M38" s="54"/>
      <c r="N38" s="25">
        <v>6.38</v>
      </c>
      <c r="O38" s="26">
        <f>IF(O37=0,"",(O37-N37)/N38)</f>
      </c>
      <c r="P38" s="54"/>
      <c r="Q38" s="25">
        <v>4.96</v>
      </c>
      <c r="R38" s="26">
        <f>IF(R37=0,"",(R37-Q37)/Q38)</f>
      </c>
      <c r="S38" s="54"/>
      <c r="T38" s="25">
        <v>4.62</v>
      </c>
      <c r="U38" s="26">
        <f>IF(U37=0,"",(U37-T37)/T38)</f>
      </c>
      <c r="V38" s="54"/>
    </row>
    <row r="39" spans="1:22" ht="14.25" customHeight="1" thickBot="1" thickTop="1">
      <c r="A39" s="55" t="s">
        <v>16</v>
      </c>
      <c r="B39" s="50" t="s">
        <v>17</v>
      </c>
      <c r="C39" s="51"/>
      <c r="D39" s="20" t="s">
        <v>11</v>
      </c>
      <c r="E39" s="20">
        <v>33.83</v>
      </c>
      <c r="F39" s="13"/>
      <c r="G39" s="56" t="s">
        <v>12</v>
      </c>
      <c r="H39" s="20"/>
      <c r="I39" s="13"/>
      <c r="J39" s="56" t="s">
        <v>12</v>
      </c>
      <c r="K39" s="20">
        <v>33.04</v>
      </c>
      <c r="L39" s="13"/>
      <c r="M39" s="56" t="s">
        <v>12</v>
      </c>
      <c r="N39" s="20"/>
      <c r="O39" s="13"/>
      <c r="P39" s="56" t="s">
        <v>12</v>
      </c>
      <c r="Q39" s="20">
        <v>33.15</v>
      </c>
      <c r="R39" s="13"/>
      <c r="S39" s="56" t="s">
        <v>12</v>
      </c>
      <c r="T39" s="20">
        <v>32.92</v>
      </c>
      <c r="U39" s="13"/>
      <c r="V39" s="56" t="s">
        <v>12</v>
      </c>
    </row>
    <row r="40" spans="1:22" ht="14.25" customHeight="1" thickBot="1" thickTop="1">
      <c r="A40" s="47"/>
      <c r="B40" s="50"/>
      <c r="C40" s="51"/>
      <c r="D40" s="17" t="s">
        <v>5</v>
      </c>
      <c r="E40" s="17">
        <v>2.44</v>
      </c>
      <c r="F40" s="19">
        <f>IF(F39="","",(F39-E39)/E40)</f>
      </c>
      <c r="G40" s="53"/>
      <c r="H40" s="17"/>
      <c r="I40" s="19">
        <f>IF(I39="","",(I39-H39)/H40)</f>
      </c>
      <c r="J40" s="53"/>
      <c r="K40" s="17">
        <v>2.81</v>
      </c>
      <c r="L40" s="19">
        <f>IF(L39="","",(L39-K39)/K40)</f>
      </c>
      <c r="M40" s="53"/>
      <c r="N40" s="17"/>
      <c r="O40" s="19">
        <f>IF(O39="","",(O39-N39)/N40)</f>
      </c>
      <c r="P40" s="53"/>
      <c r="Q40" s="17">
        <v>2.28</v>
      </c>
      <c r="R40" s="19">
        <f>IF(R39="","",(R39-Q39)/Q40)</f>
      </c>
      <c r="S40" s="53"/>
      <c r="T40" s="17">
        <v>2.13</v>
      </c>
      <c r="U40" s="19">
        <f>IF(U39="","",(U39-T39)/T40)</f>
      </c>
      <c r="V40" s="53"/>
    </row>
    <row r="41" spans="1:22" ht="14.25" customHeight="1" thickBot="1" thickTop="1">
      <c r="A41" s="47"/>
      <c r="B41" s="50" t="s">
        <v>18</v>
      </c>
      <c r="C41" s="51"/>
      <c r="D41" s="20" t="s">
        <v>11</v>
      </c>
      <c r="E41" s="20">
        <v>15.37</v>
      </c>
      <c r="F41" s="13"/>
      <c r="G41" s="52" t="s">
        <v>12</v>
      </c>
      <c r="H41" s="20">
        <v>21.15</v>
      </c>
      <c r="I41" s="13"/>
      <c r="J41" s="52" t="s">
        <v>12</v>
      </c>
      <c r="K41" s="20">
        <v>23.32</v>
      </c>
      <c r="L41" s="13"/>
      <c r="M41" s="52" t="s">
        <v>12</v>
      </c>
      <c r="N41" s="20">
        <v>24.76</v>
      </c>
      <c r="O41" s="13"/>
      <c r="P41" s="52" t="s">
        <v>12</v>
      </c>
      <c r="Q41" s="20">
        <v>26.93</v>
      </c>
      <c r="R41" s="13"/>
      <c r="S41" s="52" t="s">
        <v>12</v>
      </c>
      <c r="T41" s="20">
        <v>28.12</v>
      </c>
      <c r="U41" s="13"/>
      <c r="V41" s="52" t="s">
        <v>12</v>
      </c>
    </row>
    <row r="42" spans="1:22" ht="14.25" customHeight="1" thickBot="1" thickTop="1">
      <c r="A42" s="47"/>
      <c r="B42" s="57"/>
      <c r="C42" s="58"/>
      <c r="D42" s="24" t="s">
        <v>5</v>
      </c>
      <c r="E42" s="24">
        <v>9.42</v>
      </c>
      <c r="F42" s="26">
        <f>IF(F41="","",(F41-E41)/E42)</f>
      </c>
      <c r="G42" s="54"/>
      <c r="H42" s="24">
        <v>7.7</v>
      </c>
      <c r="I42" s="26">
        <f>IF(I41="","",(I41-H41)/H42)</f>
      </c>
      <c r="J42" s="54"/>
      <c r="K42" s="24">
        <v>7.7</v>
      </c>
      <c r="L42" s="26">
        <f>IF(L41="","",(L41-K41)/K42)</f>
      </c>
      <c r="M42" s="54"/>
      <c r="N42" s="24">
        <v>6.5</v>
      </c>
      <c r="O42" s="26">
        <f>IF(O41="","",(O41-N41)/N42)</f>
      </c>
      <c r="P42" s="54"/>
      <c r="Q42" s="24">
        <v>4.7</v>
      </c>
      <c r="R42" s="26">
        <f>IF(R41="","",(R41-Q41)/Q42)</f>
      </c>
      <c r="S42" s="54"/>
      <c r="T42" s="24">
        <v>3.72</v>
      </c>
      <c r="U42" s="26">
        <f>IF(U41="","",(U41-T41)/T42)</f>
      </c>
      <c r="V42" s="54"/>
    </row>
    <row r="43" spans="1:22" ht="14.25" customHeight="1" thickBot="1" thickTop="1">
      <c r="A43" s="55" t="s">
        <v>18</v>
      </c>
      <c r="B43" s="59" t="s">
        <v>19</v>
      </c>
      <c r="C43" s="61">
        <v>3</v>
      </c>
      <c r="D43" s="20" t="s">
        <v>11</v>
      </c>
      <c r="E43" s="12">
        <v>7.13</v>
      </c>
      <c r="F43" s="13"/>
      <c r="G43" s="56" t="s">
        <v>32</v>
      </c>
      <c r="H43" s="12">
        <v>10.37</v>
      </c>
      <c r="I43" s="13"/>
      <c r="J43" s="56" t="s">
        <v>32</v>
      </c>
      <c r="K43" s="12">
        <v>11.28</v>
      </c>
      <c r="L43" s="13"/>
      <c r="M43" s="56" t="s">
        <v>32</v>
      </c>
      <c r="N43" s="12">
        <v>12.4</v>
      </c>
      <c r="O43" s="13"/>
      <c r="P43" s="56" t="s">
        <v>32</v>
      </c>
      <c r="Q43" s="12">
        <v>13.39</v>
      </c>
      <c r="R43" s="13"/>
      <c r="S43" s="56" t="s">
        <v>32</v>
      </c>
      <c r="T43" s="12">
        <v>14</v>
      </c>
      <c r="U43" s="13"/>
      <c r="V43" s="56" t="s">
        <v>32</v>
      </c>
    </row>
    <row r="44" spans="1:22" ht="14.25" customHeight="1" thickBot="1" thickTop="1">
      <c r="A44" s="47"/>
      <c r="B44" s="60"/>
      <c r="C44" s="62"/>
      <c r="D44" s="28" t="s">
        <v>5</v>
      </c>
      <c r="E44" s="29">
        <v>5.08</v>
      </c>
      <c r="F44" s="30">
        <f>IF(F43="","",(F43-E43)/E44)</f>
      </c>
      <c r="G44" s="63"/>
      <c r="H44" s="29">
        <v>4.53</v>
      </c>
      <c r="I44" s="30">
        <f>IF(I43="","",(I43-H43)/H44)</f>
      </c>
      <c r="J44" s="63"/>
      <c r="K44" s="29">
        <v>4.49</v>
      </c>
      <c r="L44" s="30">
        <f>IF(L43="","",(L43-K43)/K44)</f>
      </c>
      <c r="M44" s="63"/>
      <c r="N44" s="29">
        <v>3.54</v>
      </c>
      <c r="O44" s="30">
        <f>IF(O43="","",(O43-N43)/N44)</f>
      </c>
      <c r="P44" s="63"/>
      <c r="Q44" s="29">
        <v>2.75</v>
      </c>
      <c r="R44" s="30">
        <f>IF(R43="","",(R43-Q43)/Q44)</f>
      </c>
      <c r="S44" s="63"/>
      <c r="T44" s="29">
        <v>2.63</v>
      </c>
      <c r="U44" s="30">
        <f>IF(U43="","",(U43-T43)/T44)</f>
      </c>
      <c r="V44" s="63"/>
    </row>
    <row r="45" spans="1:22" ht="14.25" customHeight="1" thickBot="1" thickTop="1">
      <c r="A45" s="47"/>
      <c r="B45" s="60"/>
      <c r="C45" s="66">
        <v>4</v>
      </c>
      <c r="D45" s="28" t="s">
        <v>11</v>
      </c>
      <c r="E45" s="29">
        <v>8.23</v>
      </c>
      <c r="F45" s="33"/>
      <c r="G45" s="68" t="s">
        <v>32</v>
      </c>
      <c r="H45" s="29">
        <v>10.78</v>
      </c>
      <c r="I45" s="33"/>
      <c r="J45" s="68" t="s">
        <v>32</v>
      </c>
      <c r="K45" s="29">
        <v>12.04</v>
      </c>
      <c r="L45" s="33"/>
      <c r="M45" s="68" t="s">
        <v>32</v>
      </c>
      <c r="N45" s="29">
        <v>12.37</v>
      </c>
      <c r="O45" s="33"/>
      <c r="P45" s="68" t="s">
        <v>32</v>
      </c>
      <c r="Q45" s="29">
        <v>13.54</v>
      </c>
      <c r="R45" s="33"/>
      <c r="S45" s="68" t="s">
        <v>32</v>
      </c>
      <c r="T45" s="29"/>
      <c r="U45" s="33"/>
      <c r="V45" s="68" t="s">
        <v>32</v>
      </c>
    </row>
    <row r="46" spans="1:22" ht="14.25" customHeight="1" thickBot="1" thickTop="1">
      <c r="A46" s="47"/>
      <c r="B46" s="60"/>
      <c r="C46" s="67"/>
      <c r="D46" s="17" t="s">
        <v>5</v>
      </c>
      <c r="E46" s="18">
        <v>4.6</v>
      </c>
      <c r="F46" s="34">
        <f>IF(F45="","",(F45-E45)/E46)</f>
      </c>
      <c r="G46" s="53"/>
      <c r="H46" s="18">
        <v>3.48</v>
      </c>
      <c r="I46" s="34">
        <f>IF(I45="","",(I45-H45)/H46)</f>
      </c>
      <c r="J46" s="53"/>
      <c r="K46" s="18">
        <v>3.55</v>
      </c>
      <c r="L46" s="34">
        <f>IF(L45="","",(L45-K45)/K46)</f>
      </c>
      <c r="M46" s="53"/>
      <c r="N46" s="18">
        <v>3.34</v>
      </c>
      <c r="O46" s="34">
        <f>IF(O45="","",(O45-N45)/N46)</f>
      </c>
      <c r="P46" s="53"/>
      <c r="Q46" s="18">
        <v>2.5</v>
      </c>
      <c r="R46" s="34">
        <f>IF(R45="","",(R45-Q45)/Q46)</f>
      </c>
      <c r="S46" s="53"/>
      <c r="T46" s="18"/>
      <c r="U46" s="34">
        <f>IF(U45="","",(U45-T45)/T46)</f>
      </c>
      <c r="V46" s="53"/>
    </row>
    <row r="47" spans="1:22" ht="14.25" customHeight="1" thickBot="1" thickTop="1">
      <c r="A47" s="47"/>
      <c r="B47" s="59" t="s">
        <v>21</v>
      </c>
      <c r="C47" s="61" t="s">
        <v>24</v>
      </c>
      <c r="D47" s="20" t="s">
        <v>11</v>
      </c>
      <c r="E47" s="21">
        <v>10.73</v>
      </c>
      <c r="F47" s="13"/>
      <c r="G47" s="52" t="s">
        <v>33</v>
      </c>
      <c r="H47" s="21">
        <v>14.93</v>
      </c>
      <c r="I47" s="13"/>
      <c r="J47" s="52" t="s">
        <v>33</v>
      </c>
      <c r="K47" s="21">
        <v>16.36</v>
      </c>
      <c r="L47" s="13"/>
      <c r="M47" s="52" t="s">
        <v>33</v>
      </c>
      <c r="N47" s="21">
        <v>17.47</v>
      </c>
      <c r="O47" s="13"/>
      <c r="P47" s="52" t="s">
        <v>33</v>
      </c>
      <c r="Q47" s="21">
        <v>19.13</v>
      </c>
      <c r="R47" s="13"/>
      <c r="S47" s="52" t="s">
        <v>33</v>
      </c>
      <c r="T47" s="21">
        <v>20.08</v>
      </c>
      <c r="U47" s="13"/>
      <c r="V47" s="52" t="s">
        <v>33</v>
      </c>
    </row>
    <row r="48" spans="1:22" ht="14.25" customHeight="1" thickBot="1" thickTop="1">
      <c r="A48" s="47"/>
      <c r="B48" s="60"/>
      <c r="C48" s="62"/>
      <c r="D48" s="28" t="s">
        <v>5</v>
      </c>
      <c r="E48" s="29">
        <v>7.28</v>
      </c>
      <c r="F48" s="30">
        <f>IF(F47="","",(F47-E47)/E48)</f>
      </c>
      <c r="G48" s="63"/>
      <c r="H48" s="29">
        <v>6.01</v>
      </c>
      <c r="I48" s="30">
        <f>IF(I47="","",(I47-H47)/H48)</f>
      </c>
      <c r="J48" s="63"/>
      <c r="K48" s="29">
        <v>5.83</v>
      </c>
      <c r="L48" s="30">
        <f>IF(L47="","",(L47-K47)/K48)</f>
      </c>
      <c r="M48" s="63"/>
      <c r="N48" s="29">
        <v>4.82</v>
      </c>
      <c r="O48" s="30">
        <f>IF(O47="","",(O47-N47)/N48)</f>
      </c>
      <c r="P48" s="63"/>
      <c r="Q48" s="29">
        <v>3.62</v>
      </c>
      <c r="R48" s="30">
        <f>IF(R47="","",(R47-Q47)/Q48)</f>
      </c>
      <c r="S48" s="63"/>
      <c r="T48" s="29">
        <v>2.69</v>
      </c>
      <c r="U48" s="30">
        <f>IF(U47="","",(U47-T47)/T48)</f>
      </c>
      <c r="V48" s="63"/>
    </row>
    <row r="49" spans="1:22" ht="14.25" customHeight="1" thickBot="1" thickTop="1">
      <c r="A49" s="47"/>
      <c r="B49" s="60"/>
      <c r="C49" s="66" t="s">
        <v>25</v>
      </c>
      <c r="D49" s="28" t="s">
        <v>11</v>
      </c>
      <c r="E49" s="29">
        <v>4.63</v>
      </c>
      <c r="F49" s="33"/>
      <c r="G49" s="68" t="s">
        <v>2</v>
      </c>
      <c r="H49" s="29">
        <v>6.22</v>
      </c>
      <c r="I49" s="33"/>
      <c r="J49" s="68" t="s">
        <v>2</v>
      </c>
      <c r="K49" s="29">
        <v>6.96</v>
      </c>
      <c r="L49" s="33"/>
      <c r="M49" s="68" t="s">
        <v>2</v>
      </c>
      <c r="N49" s="29">
        <v>7.29</v>
      </c>
      <c r="O49" s="33"/>
      <c r="P49" s="68" t="s">
        <v>2</v>
      </c>
      <c r="Q49" s="29"/>
      <c r="R49" s="33"/>
      <c r="S49" s="68" t="s">
        <v>2</v>
      </c>
      <c r="T49" s="29"/>
      <c r="U49" s="33"/>
      <c r="V49" s="68" t="s">
        <v>2</v>
      </c>
    </row>
    <row r="50" spans="1:22" ht="14.25" customHeight="1" thickBot="1" thickTop="1">
      <c r="A50" s="47"/>
      <c r="B50" s="69"/>
      <c r="C50" s="67"/>
      <c r="D50" s="17" t="s">
        <v>5</v>
      </c>
      <c r="E50" s="18">
        <v>2.66</v>
      </c>
      <c r="F50" s="19">
        <f>IF(F49="","",(F49-E49)/E50)</f>
      </c>
      <c r="G50" s="53"/>
      <c r="H50" s="18">
        <v>2.39</v>
      </c>
      <c r="I50" s="19">
        <f>IF(I49="","",(I49-H49)/H50)</f>
      </c>
      <c r="J50" s="53"/>
      <c r="K50" s="18">
        <v>2.4</v>
      </c>
      <c r="L50" s="19">
        <f>IF(L49="","",(L49-K49)/K50)</f>
      </c>
      <c r="M50" s="53"/>
      <c r="N50" s="18">
        <v>2.26</v>
      </c>
      <c r="O50" s="19">
        <f>IF(O49="","",(O49-N49)/N50)</f>
      </c>
      <c r="P50" s="53"/>
      <c r="Q50" s="18"/>
      <c r="R50" s="19">
        <f>IF(R49="","",(R49-Q49)/Q50)</f>
      </c>
      <c r="S50" s="53"/>
      <c r="T50" s="18"/>
      <c r="U50" s="19">
        <f>IF(U49="","",(U49-T49)/T50)</f>
      </c>
      <c r="V50" s="53"/>
    </row>
    <row r="51" spans="1:22" ht="14.25" customHeight="1" thickBot="1" thickTop="1">
      <c r="A51" s="47"/>
      <c r="B51" s="59" t="s">
        <v>26</v>
      </c>
      <c r="C51" s="61" t="s">
        <v>27</v>
      </c>
      <c r="D51" s="20" t="s">
        <v>11</v>
      </c>
      <c r="E51" s="21">
        <v>3.7</v>
      </c>
      <c r="F51" s="35"/>
      <c r="G51" s="52" t="s">
        <v>23</v>
      </c>
      <c r="H51" s="21"/>
      <c r="I51" s="35"/>
      <c r="J51" s="52" t="s">
        <v>23</v>
      </c>
      <c r="K51" s="21"/>
      <c r="L51" s="35"/>
      <c r="M51" s="52" t="s">
        <v>23</v>
      </c>
      <c r="N51" s="21"/>
      <c r="O51" s="35"/>
      <c r="P51" s="52" t="s">
        <v>23</v>
      </c>
      <c r="Q51" s="21"/>
      <c r="R51" s="35"/>
      <c r="S51" s="52" t="s">
        <v>23</v>
      </c>
      <c r="T51" s="21"/>
      <c r="U51" s="35"/>
      <c r="V51" s="52" t="s">
        <v>23</v>
      </c>
    </row>
    <row r="52" spans="1:22" ht="14.25" customHeight="1" thickBot="1" thickTop="1">
      <c r="A52" s="47"/>
      <c r="B52" s="60"/>
      <c r="C52" s="62"/>
      <c r="D52" s="28" t="s">
        <v>5</v>
      </c>
      <c r="E52" s="29">
        <v>1.62</v>
      </c>
      <c r="F52" s="30">
        <f>IF(F51="","",(F51-E51)/E52)</f>
      </c>
      <c r="G52" s="63"/>
      <c r="H52" s="29"/>
      <c r="I52" s="30">
        <f>IF(I51="","",(I51-H51)/H52)</f>
      </c>
      <c r="J52" s="63"/>
      <c r="K52" s="29"/>
      <c r="L52" s="30">
        <f>IF(L51="","",(L51-K51)/K52)</f>
      </c>
      <c r="M52" s="63"/>
      <c r="N52" s="29"/>
      <c r="O52" s="30">
        <f>IF(O51="","",(O51-N51)/N52)</f>
      </c>
      <c r="P52" s="63"/>
      <c r="Q52" s="29"/>
      <c r="R52" s="30">
        <f>IF(R51="","",(R51-Q51)/Q52)</f>
      </c>
      <c r="S52" s="63"/>
      <c r="T52" s="29"/>
      <c r="U52" s="30">
        <f>IF(U51="","",(U51-T51)/T52)</f>
      </c>
      <c r="V52" s="63"/>
    </row>
    <row r="53" spans="1:22" ht="14.25" customHeight="1" thickBot="1" thickTop="1">
      <c r="A53" s="47"/>
      <c r="B53" s="60"/>
      <c r="C53" s="66" t="s">
        <v>28</v>
      </c>
      <c r="D53" s="28" t="s">
        <v>11</v>
      </c>
      <c r="E53" s="29">
        <v>7.33</v>
      </c>
      <c r="F53" s="33"/>
      <c r="G53" s="68" t="s">
        <v>32</v>
      </c>
      <c r="H53" s="29">
        <v>10.61</v>
      </c>
      <c r="I53" s="33"/>
      <c r="J53" s="68" t="s">
        <v>32</v>
      </c>
      <c r="K53" s="29">
        <v>11.89</v>
      </c>
      <c r="L53" s="33"/>
      <c r="M53" s="68" t="s">
        <v>32</v>
      </c>
      <c r="N53" s="29">
        <v>12.84</v>
      </c>
      <c r="O53" s="33"/>
      <c r="P53" s="68" t="s">
        <v>32</v>
      </c>
      <c r="Q53" s="29"/>
      <c r="R53" s="33"/>
      <c r="S53" s="68" t="s">
        <v>32</v>
      </c>
      <c r="T53" s="29">
        <v>14.58</v>
      </c>
      <c r="U53" s="33"/>
      <c r="V53" s="68" t="s">
        <v>32</v>
      </c>
    </row>
    <row r="54" spans="1:22" ht="14.25" customHeight="1" thickBot="1" thickTop="1">
      <c r="A54" s="47"/>
      <c r="B54" s="60"/>
      <c r="C54" s="62"/>
      <c r="D54" s="28" t="s">
        <v>5</v>
      </c>
      <c r="E54" s="29">
        <v>5.19</v>
      </c>
      <c r="F54" s="30">
        <f>IF(F53="","",(F53-E53)/E54)</f>
      </c>
      <c r="G54" s="63"/>
      <c r="H54" s="29">
        <v>4.56</v>
      </c>
      <c r="I54" s="30">
        <f>IF(I53="","",(I53-H53)/H54)</f>
      </c>
      <c r="J54" s="63"/>
      <c r="K54" s="29">
        <v>4.36</v>
      </c>
      <c r="L54" s="30">
        <f>IF(L53="","",(L53-K53)/K54)</f>
      </c>
      <c r="M54" s="63"/>
      <c r="N54" s="29">
        <v>3.81</v>
      </c>
      <c r="O54" s="30">
        <f>IF(O53="","",(O53-N53)/N54)</f>
      </c>
      <c r="P54" s="63"/>
      <c r="Q54" s="29"/>
      <c r="R54" s="30">
        <f>IF(R53="","",(R53-Q53)/Q54)</f>
      </c>
      <c r="S54" s="63"/>
      <c r="T54" s="29">
        <v>1.86</v>
      </c>
      <c r="U54" s="30">
        <f>IF(U53="","",(U53-T53)/T54)</f>
      </c>
      <c r="V54" s="63"/>
    </row>
    <row r="55" spans="1:22" ht="14.25" customHeight="1" thickBot="1" thickTop="1">
      <c r="A55" s="47"/>
      <c r="B55" s="60"/>
      <c r="C55" s="66" t="s">
        <v>30</v>
      </c>
      <c r="D55" s="28" t="s">
        <v>11</v>
      </c>
      <c r="E55" s="29">
        <v>4.07</v>
      </c>
      <c r="F55" s="33"/>
      <c r="G55" s="68" t="s">
        <v>1</v>
      </c>
      <c r="H55" s="29">
        <v>5.95</v>
      </c>
      <c r="I55" s="33"/>
      <c r="J55" s="68" t="s">
        <v>1</v>
      </c>
      <c r="K55" s="29">
        <v>6.14</v>
      </c>
      <c r="L55" s="33"/>
      <c r="M55" s="68" t="s">
        <v>1</v>
      </c>
      <c r="N55" s="29">
        <v>6.63</v>
      </c>
      <c r="O55" s="33"/>
      <c r="P55" s="68" t="s">
        <v>1</v>
      </c>
      <c r="Q55" s="29">
        <v>7.42</v>
      </c>
      <c r="R55" s="33"/>
      <c r="S55" s="68" t="s">
        <v>1</v>
      </c>
      <c r="T55" s="29"/>
      <c r="U55" s="33"/>
      <c r="V55" s="68" t="s">
        <v>1</v>
      </c>
    </row>
    <row r="56" spans="1:22" ht="14.25" customHeight="1" thickBot="1" thickTop="1">
      <c r="A56" s="47"/>
      <c r="B56" s="71"/>
      <c r="C56" s="72"/>
      <c r="D56" s="24" t="s">
        <v>5</v>
      </c>
      <c r="E56" s="25">
        <v>2.99</v>
      </c>
      <c r="F56" s="26">
        <f>IF(F55="","",(F55-E55)/E56)</f>
      </c>
      <c r="G56" s="54"/>
      <c r="H56" s="25">
        <v>2.55</v>
      </c>
      <c r="I56" s="26">
        <f>IF(I55="","",(I55-H55)/H56)</f>
      </c>
      <c r="J56" s="54"/>
      <c r="K56" s="25">
        <v>2.49</v>
      </c>
      <c r="L56" s="26">
        <f>IF(L55="","",(L55-K55)/K56)</f>
      </c>
      <c r="M56" s="54"/>
      <c r="N56" s="25">
        <v>2.34</v>
      </c>
      <c r="O56" s="26">
        <f>IF(O55="","",(O55-N55)/N56)</f>
      </c>
      <c r="P56" s="54"/>
      <c r="Q56" s="25">
        <v>1.9</v>
      </c>
      <c r="R56" s="26">
        <f>IF(R55="","",(R55-Q55)/Q56)</f>
      </c>
      <c r="S56" s="54"/>
      <c r="T56" s="25"/>
      <c r="U56" s="26">
        <f>IF(U55="","",(U55-T55)/T56)</f>
      </c>
      <c r="V56" s="54"/>
    </row>
    <row r="57" ht="15" thickTop="1"/>
  </sheetData>
  <sheetProtection sheet="1"/>
  <mergeCells count="144">
    <mergeCell ref="V55:V56"/>
    <mergeCell ref="C55:C56"/>
    <mergeCell ref="G55:G56"/>
    <mergeCell ref="J55:J56"/>
    <mergeCell ref="M55:M56"/>
    <mergeCell ref="P55:P56"/>
    <mergeCell ref="S55:S56"/>
    <mergeCell ref="G53:G54"/>
    <mergeCell ref="J53:J54"/>
    <mergeCell ref="M53:M54"/>
    <mergeCell ref="P53:P54"/>
    <mergeCell ref="S53:S54"/>
    <mergeCell ref="V53:V54"/>
    <mergeCell ref="V49:V50"/>
    <mergeCell ref="B51:B56"/>
    <mergeCell ref="C51:C52"/>
    <mergeCell ref="G51:G52"/>
    <mergeCell ref="J51:J52"/>
    <mergeCell ref="M51:M52"/>
    <mergeCell ref="P51:P52"/>
    <mergeCell ref="S51:S52"/>
    <mergeCell ref="V51:V52"/>
    <mergeCell ref="C53:C54"/>
    <mergeCell ref="M47:M48"/>
    <mergeCell ref="P47:P48"/>
    <mergeCell ref="S47:S48"/>
    <mergeCell ref="V47:V48"/>
    <mergeCell ref="C49:C50"/>
    <mergeCell ref="G49:G50"/>
    <mergeCell ref="J49:J50"/>
    <mergeCell ref="M49:M50"/>
    <mergeCell ref="P49:P50"/>
    <mergeCell ref="S49:S50"/>
    <mergeCell ref="P43:P44"/>
    <mergeCell ref="S43:S44"/>
    <mergeCell ref="V43:V44"/>
    <mergeCell ref="C45:C46"/>
    <mergeCell ref="G45:G46"/>
    <mergeCell ref="J45:J46"/>
    <mergeCell ref="M45:M46"/>
    <mergeCell ref="P45:P46"/>
    <mergeCell ref="S45:S46"/>
    <mergeCell ref="V45:V46"/>
    <mergeCell ref="A43:A56"/>
    <mergeCell ref="B43:B46"/>
    <mergeCell ref="C43:C44"/>
    <mergeCell ref="G43:G44"/>
    <mergeCell ref="J43:J44"/>
    <mergeCell ref="M43:M44"/>
    <mergeCell ref="B47:B50"/>
    <mergeCell ref="C47:C48"/>
    <mergeCell ref="G47:G48"/>
    <mergeCell ref="J47:J48"/>
    <mergeCell ref="G41:G42"/>
    <mergeCell ref="J41:J42"/>
    <mergeCell ref="M41:M42"/>
    <mergeCell ref="P41:P42"/>
    <mergeCell ref="S41:S42"/>
    <mergeCell ref="V41:V42"/>
    <mergeCell ref="V37:V38"/>
    <mergeCell ref="A39:A42"/>
    <mergeCell ref="B39:C40"/>
    <mergeCell ref="G39:G40"/>
    <mergeCell ref="J39:J40"/>
    <mergeCell ref="M39:M40"/>
    <mergeCell ref="P39:P40"/>
    <mergeCell ref="S39:S40"/>
    <mergeCell ref="V39:V40"/>
    <mergeCell ref="B41:C42"/>
    <mergeCell ref="B37:C38"/>
    <mergeCell ref="G37:G38"/>
    <mergeCell ref="J37:J38"/>
    <mergeCell ref="M37:M38"/>
    <mergeCell ref="P37:P38"/>
    <mergeCell ref="S37:S38"/>
    <mergeCell ref="G35:G36"/>
    <mergeCell ref="J35:J36"/>
    <mergeCell ref="M35:M36"/>
    <mergeCell ref="P35:P36"/>
    <mergeCell ref="S35:S36"/>
    <mergeCell ref="V35:V36"/>
    <mergeCell ref="T31:V31"/>
    <mergeCell ref="A33:A38"/>
    <mergeCell ref="B33:C34"/>
    <mergeCell ref="G33:G34"/>
    <mergeCell ref="J33:J34"/>
    <mergeCell ref="M33:M34"/>
    <mergeCell ref="P33:P34"/>
    <mergeCell ref="S33:S34"/>
    <mergeCell ref="V33:V34"/>
    <mergeCell ref="B35:C36"/>
    <mergeCell ref="A31:D32"/>
    <mergeCell ref="E31:G31"/>
    <mergeCell ref="H31:J31"/>
    <mergeCell ref="K31:M31"/>
    <mergeCell ref="N31:P31"/>
    <mergeCell ref="Q31:S31"/>
    <mergeCell ref="B25:B30"/>
    <mergeCell ref="C25:C26"/>
    <mergeCell ref="G25:G26"/>
    <mergeCell ref="J25:J26"/>
    <mergeCell ref="C27:C28"/>
    <mergeCell ref="G27:G28"/>
    <mergeCell ref="J27:J28"/>
    <mergeCell ref="C29:C30"/>
    <mergeCell ref="G29:G30"/>
    <mergeCell ref="J29:J30"/>
    <mergeCell ref="C19:C20"/>
    <mergeCell ref="G19:G20"/>
    <mergeCell ref="J19:J20"/>
    <mergeCell ref="C21:C22"/>
    <mergeCell ref="C23:C24"/>
    <mergeCell ref="G23:G24"/>
    <mergeCell ref="J23:J24"/>
    <mergeCell ref="A13:A30"/>
    <mergeCell ref="B13:B18"/>
    <mergeCell ref="C13:C14"/>
    <mergeCell ref="G13:G14"/>
    <mergeCell ref="J13:J14"/>
    <mergeCell ref="C15:C16"/>
    <mergeCell ref="C17:C18"/>
    <mergeCell ref="G17:G18"/>
    <mergeCell ref="J17:J18"/>
    <mergeCell ref="B19:B24"/>
    <mergeCell ref="B7:C8"/>
    <mergeCell ref="G7:G8"/>
    <mergeCell ref="J7:J8"/>
    <mergeCell ref="A9:A12"/>
    <mergeCell ref="B9:C10"/>
    <mergeCell ref="G9:G10"/>
    <mergeCell ref="J9:J10"/>
    <mergeCell ref="B11:C12"/>
    <mergeCell ref="G11:G12"/>
    <mergeCell ref="J11:J12"/>
    <mergeCell ref="A1:D2"/>
    <mergeCell ref="E1:G1"/>
    <mergeCell ref="H1:J1"/>
    <mergeCell ref="A3:A8"/>
    <mergeCell ref="B3:C4"/>
    <mergeCell ref="G3:G4"/>
    <mergeCell ref="J3:J4"/>
    <mergeCell ref="B5:C6"/>
    <mergeCell ref="G5:G6"/>
    <mergeCell ref="J5:J6"/>
  </mergeCells>
  <conditionalFormatting sqref="U34 U36 U56 U40 U42 U44 U46 U48 U50 U52 U54 U38 O14:O15 O2 L14:L15 L2">
    <cfRule type="cellIs" priority="23" dxfId="1" operator="lessThanOrEqual" stopIfTrue="1">
      <formula>-2</formula>
    </cfRule>
    <cfRule type="cellIs" priority="24" dxfId="0" operator="lessThanOrEqual" stopIfTrue="1">
      <formula>-1.5</formula>
    </cfRule>
  </conditionalFormatting>
  <conditionalFormatting sqref="R34 R36 R56 R40 R42 R44 R46 R48 R50 R52 R54 R38">
    <cfRule type="cellIs" priority="21" dxfId="1" operator="lessThanOrEqual" stopIfTrue="1">
      <formula>-2</formula>
    </cfRule>
    <cfRule type="cellIs" priority="22" dxfId="0" operator="lessThanOrEqual" stopIfTrue="1">
      <formula>-1.5</formula>
    </cfRule>
  </conditionalFormatting>
  <conditionalFormatting sqref="F34 F36 F56 F40 F42 F44 F46 F48 F50 F52 F54 F38">
    <cfRule type="cellIs" priority="19" dxfId="1" operator="lessThanOrEqual" stopIfTrue="1">
      <formula>-2</formula>
    </cfRule>
    <cfRule type="cellIs" priority="20" dxfId="0" operator="lessThanOrEqual" stopIfTrue="1">
      <formula>-1.5</formula>
    </cfRule>
  </conditionalFormatting>
  <conditionalFormatting sqref="O34 O36 O56 O40 O42 O44 O46 O48 O50 O52 O54 O38">
    <cfRule type="cellIs" priority="17" dxfId="1" operator="lessThanOrEqual" stopIfTrue="1">
      <formula>-2</formula>
    </cfRule>
    <cfRule type="cellIs" priority="18" dxfId="0" operator="lessThanOrEqual" stopIfTrue="1">
      <formula>-1.5</formula>
    </cfRule>
  </conditionalFormatting>
  <conditionalFormatting sqref="L34 L36 L56 L40 L42 L44 L46 L48 L50 L52 L54 L38">
    <cfRule type="cellIs" priority="15" dxfId="1" operator="lessThanOrEqual" stopIfTrue="1">
      <formula>-2</formula>
    </cfRule>
    <cfRule type="cellIs" priority="16" dxfId="0" operator="lessThanOrEqual" stopIfTrue="1">
      <formula>-1.5</formula>
    </cfRule>
  </conditionalFormatting>
  <conditionalFormatting sqref="I34 I36 I56 I40 I42 I44 I46 I48 I50 I52 I54 I38">
    <cfRule type="cellIs" priority="13" dxfId="1" operator="lessThanOrEqual" stopIfTrue="1">
      <formula>-2</formula>
    </cfRule>
    <cfRule type="cellIs" priority="14" dxfId="0" operator="lessThanOrEqual" stopIfTrue="1">
      <formula>-1.5</formula>
    </cfRule>
  </conditionalFormatting>
  <conditionalFormatting sqref="U4 U6 U30 U10 U12 U14:U16 U18 U20:U22 U24 U26 U28 U8">
    <cfRule type="cellIs" priority="11" dxfId="1" operator="lessThanOrEqual" stopIfTrue="1">
      <formula>-2</formula>
    </cfRule>
    <cfRule type="cellIs" priority="12" dxfId="0" operator="lessThanOrEqual" stopIfTrue="1">
      <formula>-1.5</formula>
    </cfRule>
  </conditionalFormatting>
  <conditionalFormatting sqref="R4 R6 R30 R10 R12 R14:R16 R18 R20:R22 R24 R26 R28 R8">
    <cfRule type="cellIs" priority="9" dxfId="1" operator="lessThanOrEqual" stopIfTrue="1">
      <formula>-2</formula>
    </cfRule>
    <cfRule type="cellIs" priority="10" dxfId="0" operator="lessThanOrEqual" stopIfTrue="1">
      <formula>-1.5</formula>
    </cfRule>
  </conditionalFormatting>
  <conditionalFormatting sqref="F4 F6 F30 F10 F12 F14:F16 F18 F20:F22 F24 F26 F28 F8">
    <cfRule type="cellIs" priority="7" dxfId="1" operator="lessThanOrEqual" stopIfTrue="1">
      <formula>-2</formula>
    </cfRule>
    <cfRule type="cellIs" priority="8" dxfId="0" operator="lessThanOrEqual" stopIfTrue="1">
      <formula>-1.5</formula>
    </cfRule>
  </conditionalFormatting>
  <conditionalFormatting sqref="O4 O6 O30 O12 O18 O20:O22 O24 O26 O28 O8">
    <cfRule type="cellIs" priority="5" dxfId="1" operator="lessThanOrEqual" stopIfTrue="1">
      <formula>-2</formula>
    </cfRule>
    <cfRule type="cellIs" priority="6" dxfId="0" operator="lessThanOrEqual" stopIfTrue="1">
      <formula>-1.5</formula>
    </cfRule>
  </conditionalFormatting>
  <conditionalFormatting sqref="L4 L6 L30 L12 L18 L20:L22 L24 L26 L28 L8">
    <cfRule type="cellIs" priority="3" dxfId="1" operator="lessThanOrEqual" stopIfTrue="1">
      <formula>-2</formula>
    </cfRule>
    <cfRule type="cellIs" priority="4" dxfId="0" operator="lessThanOrEqual" stopIfTrue="1">
      <formula>-1.5</formula>
    </cfRule>
  </conditionalFormatting>
  <conditionalFormatting sqref="I4 I6 I30 I10 I12 I14:I16 I18 I20:I22 I24 I26 I28 I8">
    <cfRule type="cellIs" priority="1" dxfId="1" operator="lessThanOrEqual" stopIfTrue="1">
      <formula>-2</formula>
    </cfRule>
    <cfRule type="cellIs" priority="2" dxfId="0" operator="lessThanOrEqual" stopIfTrue="1">
      <formula>-1.5</formula>
    </cfRule>
  </conditionalFormatting>
  <dataValidations count="8">
    <dataValidation type="whole" allowBlank="1" showInputMessage="1" showErrorMessage="1" errorTitle="Score incorrect" error="Saisir un nombre entier entre 0 et 36" sqref="U33 U3">
      <formula1>0</formula1>
      <formula2>36</formula2>
    </dataValidation>
    <dataValidation allowBlank="1" showInputMessage="1" showErrorMessage="1" sqref="U50 U40 U42 U46 U56 U52 U48 U54 U24 U10 U12 U18 U30 U26 U20:U22 U28"/>
    <dataValidation type="whole" allowBlank="1" showInputMessage="1" showErrorMessage="1" errorTitle="Score incorrect" error="Saisir un nombre compris entre 0 et 36" sqref="U35 U39 U41 U5 U9 U11">
      <formula1>0</formula1>
      <formula2>36</formula2>
    </dataValidation>
    <dataValidation type="whole" allowBlank="1" showInputMessage="1" showErrorMessage="1" errorTitle="Score incorrect" error="Saisir un nombre compris entre 0 et 18" sqref="U43 U45 U53 U13 U17 U27">
      <formula1>0</formula1>
      <formula2>18</formula2>
    </dataValidation>
    <dataValidation type="whole" allowBlank="1" showInputMessage="1" showErrorMessage="1" errorTitle="Score incorrect" error="Saisir un nombre compris entre 0 et 26" sqref="U47 U19">
      <formula1>0</formula1>
      <formula2>26</formula2>
    </dataValidation>
    <dataValidation type="whole" allowBlank="1" showInputMessage="1" showErrorMessage="1" errorTitle="Score incorrect" error="Saisir un nombre compris entre 0 et 10" sqref="U49 U23">
      <formula1>0</formula1>
      <formula2>10</formula2>
    </dataValidation>
    <dataValidation type="whole" allowBlank="1" showInputMessage="1" showErrorMessage="1" errorTitle="Score incorrect" error="Saisir un nombre compris entre 0 et 6" sqref="U51 U25">
      <formula1>0</formula1>
      <formula2>6</formula2>
    </dataValidation>
    <dataValidation type="whole" allowBlank="1" showInputMessage="1" showErrorMessage="1" errorTitle="Score incorrect" error="Saisir un nombre compris entre 0 et 12" sqref="U55 U29">
      <formula1>0</formula1>
      <formula2>12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macchi</dc:creator>
  <cp:keywords/>
  <dc:description/>
  <cp:lastModifiedBy>casalis</cp:lastModifiedBy>
  <cp:lastPrinted>2007-01-30T21:16:17Z</cp:lastPrinted>
  <dcterms:created xsi:type="dcterms:W3CDTF">2007-01-30T20:05:29Z</dcterms:created>
  <dcterms:modified xsi:type="dcterms:W3CDTF">2018-04-04T02:50:46Z</dcterms:modified>
  <cp:category/>
  <cp:version/>
  <cp:contentType/>
  <cp:contentStatus/>
  <cp:revision>1</cp:revision>
</cp:coreProperties>
</file>