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40FD4ADD-D1D2-486D-8AFD-0E9CD6A18040}" xr6:coauthVersionLast="47" xr6:coauthVersionMax="47" xr10:uidLastSave="{00000000-0000-0000-0000-000000000000}"/>
  <bookViews>
    <workbookView xWindow="-108" yWindow="-108" windowWidth="23256" windowHeight="12456" firstSheet="1" activeTab="4" xr2:uid="{00000000-000D-0000-FFFF-FFFF00000000}"/>
  </bookViews>
  <sheets>
    <sheet name="scores par items" sheetId="3" r:id="rId1"/>
    <sheet name="Résultats graphiques" sheetId="5" r:id="rId2"/>
    <sheet name="moyennes par dimensions" sheetId="4" r:id="rId3"/>
    <sheet name="Ne pas toucher-calcul percentil" sheetId="1" r:id="rId4"/>
    <sheet name="droits d'auteurs" sheetId="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4" l="1"/>
  <c r="F25" i="1" s="1"/>
  <c r="F26" i="1" s="1"/>
  <c r="B3" i="4"/>
  <c r="E25" i="1" s="1"/>
  <c r="B2" i="4"/>
  <c r="D25" i="1" s="1"/>
  <c r="D26" i="1" l="1"/>
  <c r="B3" i="5" s="1"/>
  <c r="E26" i="1"/>
  <c r="C3" i="5" s="1"/>
  <c r="D3" i="5"/>
</calcChain>
</file>

<file path=xl/sharedStrings.xml><?xml version="1.0" encoding="utf-8"?>
<sst xmlns="http://schemas.openxmlformats.org/spreadsheetml/2006/main" count="62" uniqueCount="51">
  <si>
    <t>Statistiques</t>
  </si>
  <si>
    <t>2. Sexe</t>
  </si>
  <si>
    <t>Femme</t>
  </si>
  <si>
    <t>N</t>
  </si>
  <si>
    <t>Valide</t>
  </si>
  <si>
    <t>Manquant</t>
  </si>
  <si>
    <t>Percentiles</t>
  </si>
  <si>
    <t>5</t>
  </si>
  <si>
    <t>10</t>
  </si>
  <si>
    <t>15</t>
  </si>
  <si>
    <t>20</t>
  </si>
  <si>
    <t>25</t>
  </si>
  <si>
    <t>30</t>
  </si>
  <si>
    <t>35</t>
  </si>
  <si>
    <t>40</t>
  </si>
  <si>
    <t>45</t>
  </si>
  <si>
    <t>50</t>
  </si>
  <si>
    <t>55</t>
  </si>
  <si>
    <t>60</t>
  </si>
  <si>
    <t>65</t>
  </si>
  <si>
    <t>70</t>
  </si>
  <si>
    <t>75</t>
  </si>
  <si>
    <t>80</t>
  </si>
  <si>
    <t>85</t>
  </si>
  <si>
    <t>90</t>
  </si>
  <si>
    <t>95</t>
  </si>
  <si>
    <t>100</t>
  </si>
  <si>
    <t>Score patient</t>
  </si>
  <si>
    <t>Formule</t>
  </si>
  <si>
    <t>percentile</t>
  </si>
  <si>
    <t>Score fragile</t>
  </si>
  <si>
    <t>Socres pathologiques</t>
  </si>
  <si>
    <t>« Cette œuvre est diffusée sous licence CC BY NC ND  4.0 dont les termes sont disponibles via le lien suivant : https://creativecommons.org/licenses/by-nc-nd/4.0/deed.fr  ».</t>
  </si>
  <si>
    <t>sDIS-Q1</t>
  </si>
  <si>
    <t>sDIS-Q2</t>
  </si>
  <si>
    <t>sDIS-Q3</t>
  </si>
  <si>
    <t>sDIS-Q4</t>
  </si>
  <si>
    <t>sDIS-Q5</t>
  </si>
  <si>
    <t>sDIS-Q6</t>
  </si>
  <si>
    <t>sDIS-Q7</t>
  </si>
  <si>
    <t>sDIS-Q8</t>
  </si>
  <si>
    <t>sDIS-Q9</t>
  </si>
  <si>
    <t>sDIS-Q10</t>
  </si>
  <si>
    <t>sDIS-Q11</t>
  </si>
  <si>
    <t>Détachement perçu</t>
  </si>
  <si>
    <t>Amnésie</t>
  </si>
  <si>
    <t>Total</t>
  </si>
  <si>
    <t>Moyenne</t>
  </si>
  <si>
    <t>Vancappel et al. 2025</t>
  </si>
  <si>
    <r>
      <t xml:space="preserve">Vancappel, A., Chkili, R., Kerbage, H., Leroy, A., &amp; El-Hage, W. (2025). Development of a Short Version of the Dissociation Questionnaire (sDIS-Q) : Assessment of Its Psychometric Properties within a Non-Clinical and Clinical Sample. </t>
    </r>
    <r>
      <rPr>
        <i/>
        <sz val="12"/>
        <color theme="1"/>
        <rFont val="Aptos"/>
        <family val="2"/>
      </rPr>
      <t>Journal of Trauma &amp; Dissociation</t>
    </r>
    <r>
      <rPr>
        <sz val="12"/>
        <color theme="1"/>
        <rFont val="Aptos"/>
        <family val="2"/>
      </rPr>
      <t>. https://www.tandfonline.com/doi/abs/10.1080/15299732.2025.2503718</t>
    </r>
  </si>
  <si>
    <t>Score minimum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</si>
</sst>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0"/>
      <name val="Arial"/>
    </font>
    <font>
      <b/>
      <sz val="9"/>
      <color indexed="8"/>
      <name val="Arial Bold"/>
    </font>
    <font>
      <sz val="9"/>
      <color indexed="8"/>
      <name val="Arial"/>
    </font>
    <font>
      <sz val="10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9"/>
      <color indexed="8"/>
      <name val="Arial"/>
      <family val="2"/>
    </font>
    <font>
      <sz val="12"/>
      <color theme="1"/>
      <name val="Aptos"/>
      <family val="2"/>
    </font>
    <font>
      <i/>
      <sz val="12"/>
      <color theme="1"/>
      <name val="Aptos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/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2" fontId="1" fillId="0" borderId="0" xfId="1" applyNumberFormat="1"/>
    <xf numFmtId="2" fontId="3" fillId="0" borderId="4" xfId="1" applyNumberFormat="1" applyFont="1" applyBorder="1" applyAlignment="1">
      <alignment horizontal="center" wrapText="1"/>
    </xf>
    <xf numFmtId="2" fontId="3" fillId="0" borderId="7" xfId="1" applyNumberFormat="1" applyFont="1" applyBorder="1" applyAlignment="1">
      <alignment horizontal="left" vertical="top" wrapText="1"/>
    </xf>
    <xf numFmtId="2" fontId="3" fillId="0" borderId="8" xfId="1" applyNumberFormat="1" applyFont="1" applyBorder="1" applyAlignment="1">
      <alignment horizontal="right" vertical="center"/>
    </xf>
    <xf numFmtId="2" fontId="3" fillId="0" borderId="11" xfId="1" applyNumberFormat="1" applyFont="1" applyBorder="1" applyAlignment="1">
      <alignment horizontal="left" vertical="top" wrapText="1"/>
    </xf>
    <xf numFmtId="2" fontId="3" fillId="0" borderId="12" xfId="1" applyNumberFormat="1" applyFont="1" applyBorder="1" applyAlignment="1">
      <alignment horizontal="right" vertical="center"/>
    </xf>
    <xf numFmtId="2" fontId="3" fillId="0" borderId="13" xfId="1" applyNumberFormat="1" applyFont="1" applyBorder="1" applyAlignment="1">
      <alignment horizontal="right" vertical="center"/>
    </xf>
    <xf numFmtId="2" fontId="3" fillId="0" borderId="14" xfId="1" applyNumberFormat="1" applyFont="1" applyBorder="1" applyAlignment="1">
      <alignment horizontal="left" vertical="top"/>
    </xf>
    <xf numFmtId="2" fontId="3" fillId="0" borderId="15" xfId="1" applyNumberFormat="1" applyFont="1" applyBorder="1" applyAlignment="1">
      <alignment horizontal="right" vertical="center"/>
    </xf>
    <xf numFmtId="2" fontId="3" fillId="0" borderId="16" xfId="1" applyNumberFormat="1" applyFont="1" applyBorder="1" applyAlignment="1">
      <alignment horizontal="right" vertical="center"/>
    </xf>
    <xf numFmtId="2" fontId="3" fillId="0" borderId="11" xfId="1" applyNumberFormat="1" applyFont="1" applyBorder="1" applyAlignment="1">
      <alignment horizontal="left" vertical="top"/>
    </xf>
    <xf numFmtId="2" fontId="4" fillId="0" borderId="0" xfId="1" applyNumberFormat="1" applyFont="1"/>
    <xf numFmtId="2" fontId="5" fillId="0" borderId="14" xfId="1" applyNumberFormat="1" applyFont="1" applyBorder="1" applyAlignment="1">
      <alignment horizontal="left" vertical="top"/>
    </xf>
    <xf numFmtId="2" fontId="5" fillId="0" borderId="15" xfId="1" applyNumberFormat="1" applyFont="1" applyBorder="1" applyAlignment="1">
      <alignment horizontal="right" vertical="center"/>
    </xf>
    <xf numFmtId="2" fontId="0" fillId="0" borderId="0" xfId="0" applyNumberFormat="1"/>
    <xf numFmtId="0" fontId="6" fillId="0" borderId="0" xfId="2" applyAlignment="1">
      <alignment vertical="center"/>
    </xf>
    <xf numFmtId="2" fontId="3" fillId="0" borderId="5" xfId="1" applyNumberFormat="1" applyFont="1" applyBorder="1" applyAlignment="1">
      <alignment horizontal="left" vertical="top" wrapText="1"/>
    </xf>
    <xf numFmtId="2" fontId="3" fillId="0" borderId="9" xfId="1" applyNumberFormat="1" applyFont="1" applyBorder="1" applyAlignment="1">
      <alignment horizontal="left" vertical="top" wrapText="1"/>
    </xf>
    <xf numFmtId="2" fontId="3" fillId="0" borderId="17" xfId="1" applyNumberFormat="1" applyFont="1" applyBorder="1" applyAlignment="1">
      <alignment horizontal="left" vertical="top" wrapText="1"/>
    </xf>
    <xf numFmtId="2" fontId="3" fillId="0" borderId="6" xfId="1" applyNumberFormat="1" applyFont="1" applyBorder="1" applyAlignment="1">
      <alignment horizontal="left" vertical="top" wrapText="1"/>
    </xf>
    <xf numFmtId="2" fontId="3" fillId="0" borderId="10" xfId="1" applyNumberFormat="1" applyFont="1" applyBorder="1" applyAlignment="1">
      <alignment horizontal="left" vertical="top" wrapText="1"/>
    </xf>
    <xf numFmtId="2" fontId="3" fillId="0" borderId="0" xfId="1" applyNumberFormat="1" applyFont="1" applyAlignment="1">
      <alignment horizontal="left" vertical="top" wrapText="1"/>
    </xf>
    <xf numFmtId="2" fontId="2" fillId="0" borderId="0" xfId="1" applyNumberFormat="1" applyFont="1" applyAlignment="1">
      <alignment horizontal="center" vertical="center" wrapText="1"/>
    </xf>
    <xf numFmtId="2" fontId="3" fillId="0" borderId="1" xfId="1" applyNumberFormat="1" applyFont="1" applyBorder="1" applyAlignment="1">
      <alignment horizontal="left" wrapText="1"/>
    </xf>
    <xf numFmtId="2" fontId="3" fillId="0" borderId="2" xfId="1" applyNumberFormat="1" applyFont="1" applyBorder="1" applyAlignment="1">
      <alignment horizontal="left" wrapText="1"/>
    </xf>
    <xf numFmtId="2" fontId="3" fillId="0" borderId="3" xfId="1" applyNumberFormat="1" applyFont="1" applyBorder="1" applyAlignment="1">
      <alignment horizontal="left" wrapText="1"/>
    </xf>
    <xf numFmtId="0" fontId="0" fillId="0" borderId="0" xfId="0" applyBorder="1"/>
    <xf numFmtId="2" fontId="8" fillId="0" borderId="0" xfId="1" applyNumberFormat="1" applyFont="1" applyBorder="1" applyAlignment="1">
      <alignment horizontal="center" wrapText="1"/>
    </xf>
    <xf numFmtId="2" fontId="8" fillId="0" borderId="0" xfId="1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</cellXfs>
  <cellStyles count="3">
    <cellStyle name="Lien hypertexte" xfId="2" builtinId="8"/>
    <cellStyle name="Normal" xfId="0" builtinId="0"/>
    <cellStyle name="Normal_Feuil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'Résultats graphiques'!$A$3</c:f>
              <c:strCache>
                <c:ptCount val="1"/>
                <c:pt idx="0">
                  <c:v>percentile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'Résultats graphiques'!$B$2:$D$2</c:f>
              <c:strCache>
                <c:ptCount val="3"/>
                <c:pt idx="0">
                  <c:v>Détachement perçu</c:v>
                </c:pt>
                <c:pt idx="1">
                  <c:v>Amnésie</c:v>
                </c:pt>
                <c:pt idx="2">
                  <c:v>Total</c:v>
                </c:pt>
              </c:strCache>
            </c:strRef>
          </c:cat>
          <c:val>
            <c:numRef>
              <c:f>'Résultats graphiques'!$B$3:$D$3</c:f>
              <c:numCache>
                <c:formatCode>General</c:formatCode>
                <c:ptCount val="3"/>
                <c:pt idx="0">
                  <c:v>18</c:v>
                </c:pt>
                <c:pt idx="1">
                  <c:v>19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09-4FA4-8E4D-39E0B6709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26929007"/>
        <c:axId val="926921807"/>
      </c:barChart>
      <c:lineChart>
        <c:grouping val="standard"/>
        <c:varyColors val="0"/>
        <c:ser>
          <c:idx val="1"/>
          <c:order val="1"/>
          <c:tx>
            <c:strRef>
              <c:f>'Résultats graphiques'!$A$4</c:f>
              <c:strCache>
                <c:ptCount val="1"/>
                <c:pt idx="0">
                  <c:v>Score fragile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'Résultats graphiques'!$B$2:$D$2</c:f>
              <c:strCache>
                <c:ptCount val="3"/>
                <c:pt idx="0">
                  <c:v>Détachement perçu</c:v>
                </c:pt>
                <c:pt idx="1">
                  <c:v>Amnésie</c:v>
                </c:pt>
                <c:pt idx="2">
                  <c:v>Total</c:v>
                </c:pt>
              </c:strCache>
            </c:strRef>
          </c:cat>
          <c:val>
            <c:numRef>
              <c:f>'Résultats graphiques'!$B$4:$D$4</c:f>
              <c:numCache>
                <c:formatCode>General</c:formatCode>
                <c:ptCount val="3"/>
                <c:pt idx="0">
                  <c:v>19</c:v>
                </c:pt>
                <c:pt idx="1">
                  <c:v>19</c:v>
                </c:pt>
                <c:pt idx="2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09-4FA4-8E4D-39E0B6709E1E}"/>
            </c:ext>
          </c:extLst>
        </c:ser>
        <c:ser>
          <c:idx val="2"/>
          <c:order val="2"/>
          <c:tx>
            <c:strRef>
              <c:f>'Résultats graphiques'!$A$5</c:f>
              <c:strCache>
                <c:ptCount val="1"/>
                <c:pt idx="0">
                  <c:v>Socres pathologiques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'Résultats graphiques'!$B$2:$D$2</c:f>
              <c:strCache>
                <c:ptCount val="3"/>
                <c:pt idx="0">
                  <c:v>Détachement perçu</c:v>
                </c:pt>
                <c:pt idx="1">
                  <c:v>Amnésie</c:v>
                </c:pt>
                <c:pt idx="2">
                  <c:v>Total</c:v>
                </c:pt>
              </c:strCache>
            </c:strRef>
          </c:cat>
          <c:val>
            <c:numRef>
              <c:f>'Résultats graphiques'!$B$5:$D$5</c:f>
              <c:numCache>
                <c:formatCode>General</c:formatCode>
                <c:ptCount val="3"/>
                <c:pt idx="0">
                  <c:v>20</c:v>
                </c:pt>
                <c:pt idx="1">
                  <c:v>20</c:v>
                </c:pt>
                <c:pt idx="2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09-4FA4-8E4D-39E0B6709E1E}"/>
            </c:ext>
          </c:extLst>
        </c:ser>
        <c:ser>
          <c:idx val="3"/>
          <c:order val="3"/>
          <c:tx>
            <c:strRef>
              <c:f>'Résultats graphiques'!$A$6</c:f>
              <c:strCache>
                <c:ptCount val="1"/>
                <c:pt idx="0">
                  <c:v>Score minimum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'Résultats graphiques'!$B$2:$D$2</c:f>
              <c:strCache>
                <c:ptCount val="3"/>
                <c:pt idx="0">
                  <c:v>Détachement perçu</c:v>
                </c:pt>
                <c:pt idx="1">
                  <c:v>Amnésie</c:v>
                </c:pt>
                <c:pt idx="2">
                  <c:v>Total</c:v>
                </c:pt>
              </c:strCache>
            </c:strRef>
          </c:cat>
          <c:val>
            <c:numRef>
              <c:f>'Résultats graphiques'!$B$6:$D$6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F09-4FA4-8E4D-39E0B6709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6929007"/>
        <c:axId val="926921807"/>
      </c:lineChart>
      <c:catAx>
        <c:axId val="926929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26921807"/>
        <c:crosses val="autoZero"/>
        <c:auto val="1"/>
        <c:lblAlgn val="ctr"/>
        <c:lblOffset val="100"/>
        <c:noMultiLvlLbl val="0"/>
      </c:catAx>
      <c:valAx>
        <c:axId val="926921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269290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784860</xdr:colOff>
      <xdr:row>5</xdr:row>
      <xdr:rowOff>95250</xdr:rowOff>
    </xdr:from>
    <xdr:to>
      <xdr:col>13</xdr:col>
      <xdr:colOff>220980</xdr:colOff>
      <xdr:row>23</xdr:row>
      <xdr:rowOff>30480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E28C5D6-57C6-BFE2-E841-36731B4C58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creativecommons.org/licenses/by-nc-nd/4.0/deed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"/>
  <sheetViews>
    <sheetView workbookViewId="0">
      <selection activeCell="B3" sqref="B3"/>
    </sheetView>
  </sheetViews>
  <sheetFormatPr baseColWidth="10" defaultColWidth="9.109375" defaultRowHeight="14.4"/>
  <sheetData>
    <row r="1" spans="1:11">
      <c r="A1" t="s">
        <v>33</v>
      </c>
      <c r="B1" t="s">
        <v>34</v>
      </c>
      <c r="C1" t="s">
        <v>35</v>
      </c>
      <c r="D1" t="s">
        <v>36</v>
      </c>
      <c r="E1" t="s">
        <v>37</v>
      </c>
      <c r="F1" t="s">
        <v>38</v>
      </c>
      <c r="G1" t="s">
        <v>39</v>
      </c>
      <c r="H1" t="s">
        <v>40</v>
      </c>
      <c r="I1" t="s">
        <v>41</v>
      </c>
      <c r="J1" t="s">
        <v>42</v>
      </c>
      <c r="K1" t="s">
        <v>43</v>
      </c>
    </row>
    <row r="2" spans="1:11">
      <c r="A2">
        <v>5</v>
      </c>
      <c r="B2">
        <v>5</v>
      </c>
      <c r="C2">
        <v>4</v>
      </c>
      <c r="D2">
        <v>4</v>
      </c>
      <c r="E2">
        <v>4</v>
      </c>
      <c r="F2">
        <v>4</v>
      </c>
      <c r="G2">
        <v>4</v>
      </c>
      <c r="H2">
        <v>4</v>
      </c>
      <c r="I2">
        <v>3</v>
      </c>
      <c r="J2">
        <v>3</v>
      </c>
      <c r="K2">
        <v>3</v>
      </c>
    </row>
  </sheetData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6"/>
  <sheetViews>
    <sheetView workbookViewId="0">
      <selection activeCell="Q1" sqref="Q1"/>
    </sheetView>
  </sheetViews>
  <sheetFormatPr baseColWidth="10" defaultRowHeight="14.4"/>
  <cols>
    <col min="1" max="1" width="23.88671875" customWidth="1"/>
  </cols>
  <sheetData>
    <row r="2" spans="1:4" ht="24.6">
      <c r="A2" s="27"/>
      <c r="B2" s="28" t="s">
        <v>44</v>
      </c>
      <c r="C2" s="29" t="s">
        <v>45</v>
      </c>
      <c r="D2" s="29" t="s">
        <v>46</v>
      </c>
    </row>
    <row r="3" spans="1:4">
      <c r="A3" t="s">
        <v>29</v>
      </c>
      <c r="B3">
        <f>'Ne pas toucher-calcul percentil'!D26</f>
        <v>18</v>
      </c>
      <c r="C3">
        <f>'Ne pas toucher-calcul percentil'!E26</f>
        <v>19</v>
      </c>
      <c r="D3">
        <f>'Ne pas toucher-calcul percentil'!F26</f>
        <v>19</v>
      </c>
    </row>
    <row r="4" spans="1:4">
      <c r="A4" t="s">
        <v>30</v>
      </c>
      <c r="B4">
        <v>19</v>
      </c>
      <c r="C4">
        <v>19</v>
      </c>
      <c r="D4">
        <v>19</v>
      </c>
    </row>
    <row r="5" spans="1:4">
      <c r="A5" t="s">
        <v>31</v>
      </c>
      <c r="B5">
        <v>20</v>
      </c>
      <c r="C5">
        <v>20</v>
      </c>
      <c r="D5">
        <v>20</v>
      </c>
    </row>
    <row r="6" spans="1:4">
      <c r="A6" t="s">
        <v>50</v>
      </c>
      <c r="B6">
        <v>1</v>
      </c>
      <c r="C6">
        <v>1</v>
      </c>
      <c r="D6">
        <v>1</v>
      </c>
    </row>
  </sheetData>
  <pageMargins left="0.7" right="0.7" top="0.75" bottom="0.75" header="0.3" footer="0.3"/>
  <pageSetup paperSize="9" orientation="portrait" horizontalDpi="30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>
      <selection activeCell="C20" sqref="C20"/>
    </sheetView>
  </sheetViews>
  <sheetFormatPr baseColWidth="10" defaultRowHeight="14.4"/>
  <cols>
    <col min="1" max="1" width="22.33203125" customWidth="1"/>
  </cols>
  <sheetData>
    <row r="1" spans="1:2">
      <c r="B1" t="s">
        <v>47</v>
      </c>
    </row>
    <row r="2" spans="1:2">
      <c r="A2" t="s">
        <v>44</v>
      </c>
      <c r="B2">
        <f>SUM('scores par items'!A2:H2)</f>
        <v>34</v>
      </c>
    </row>
    <row r="3" spans="1:2">
      <c r="A3" t="s">
        <v>45</v>
      </c>
      <c r="B3">
        <f>SUM('scores par items'!I2:K2)</f>
        <v>9</v>
      </c>
    </row>
    <row r="4" spans="1:2">
      <c r="A4" t="s">
        <v>46</v>
      </c>
      <c r="B4">
        <f>SUM('scores par items'!A2:K2)</f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6"/>
  <sheetViews>
    <sheetView topLeftCell="A3" workbookViewId="0">
      <selection activeCell="M19" sqref="M19"/>
    </sheetView>
  </sheetViews>
  <sheetFormatPr baseColWidth="10" defaultColWidth="9.109375" defaultRowHeight="14.4"/>
  <sheetData>
    <row r="1" spans="1:8" ht="15" thickBot="1">
      <c r="A1" s="23" t="s">
        <v>0</v>
      </c>
      <c r="B1" s="23"/>
      <c r="C1" s="23"/>
      <c r="D1" s="23"/>
      <c r="E1" s="23"/>
      <c r="F1" s="23"/>
      <c r="G1" s="1"/>
    </row>
    <row r="2" spans="1:8" ht="25.2" thickTop="1" thickBot="1">
      <c r="A2" s="24" t="s">
        <v>1</v>
      </c>
      <c r="B2" s="25"/>
      <c r="C2" s="26"/>
      <c r="D2" s="2" t="s">
        <v>44</v>
      </c>
      <c r="E2" s="4" t="s">
        <v>45</v>
      </c>
      <c r="F2" s="4" t="s">
        <v>46</v>
      </c>
      <c r="G2" s="1"/>
    </row>
    <row r="3" spans="1:8" ht="15" thickTop="1">
      <c r="A3" s="17" t="s">
        <v>2</v>
      </c>
      <c r="B3" s="20" t="s">
        <v>3</v>
      </c>
      <c r="C3" s="3" t="s">
        <v>4</v>
      </c>
      <c r="D3" s="4">
        <v>511</v>
      </c>
      <c r="E3" s="4">
        <v>511</v>
      </c>
      <c r="F3" s="4">
        <v>511</v>
      </c>
      <c r="G3" s="1"/>
    </row>
    <row r="4" spans="1:8">
      <c r="A4" s="18"/>
      <c r="B4" s="21"/>
      <c r="C4" s="5" t="s">
        <v>5</v>
      </c>
      <c r="D4" s="6">
        <v>0</v>
      </c>
      <c r="E4" s="7">
        <v>0</v>
      </c>
      <c r="F4" s="7">
        <v>0</v>
      </c>
      <c r="G4" s="12" t="s">
        <v>27</v>
      </c>
      <c r="H4" t="s">
        <v>28</v>
      </c>
    </row>
    <row r="5" spans="1:8">
      <c r="A5" s="18"/>
      <c r="B5" s="21" t="s">
        <v>6</v>
      </c>
      <c r="C5" s="8" t="s">
        <v>7</v>
      </c>
      <c r="D5" s="9">
        <v>9.5</v>
      </c>
      <c r="E5" s="10">
        <v>3</v>
      </c>
      <c r="F5" s="10">
        <v>13</v>
      </c>
      <c r="G5" s="1"/>
    </row>
    <row r="6" spans="1:8">
      <c r="A6" s="18"/>
      <c r="B6" s="22"/>
      <c r="C6" s="8" t="s">
        <v>8</v>
      </c>
      <c r="D6" s="9">
        <v>10</v>
      </c>
      <c r="E6" s="10">
        <v>3</v>
      </c>
      <c r="F6" s="10">
        <v>14</v>
      </c>
      <c r="G6" s="1"/>
    </row>
    <row r="7" spans="1:8">
      <c r="A7" s="18"/>
      <c r="B7" s="22"/>
      <c r="C7" s="8" t="s">
        <v>9</v>
      </c>
      <c r="D7" s="9">
        <v>11</v>
      </c>
      <c r="E7" s="10">
        <v>3</v>
      </c>
      <c r="F7" s="10">
        <v>14</v>
      </c>
      <c r="G7" s="1"/>
    </row>
    <row r="8" spans="1:8">
      <c r="A8" s="18"/>
      <c r="B8" s="22"/>
      <c r="C8" s="8" t="s">
        <v>10</v>
      </c>
      <c r="D8" s="9">
        <v>12</v>
      </c>
      <c r="E8" s="10">
        <v>3</v>
      </c>
      <c r="F8" s="10">
        <v>15</v>
      </c>
      <c r="G8" s="1"/>
    </row>
    <row r="9" spans="1:8">
      <c r="A9" s="18"/>
      <c r="B9" s="22"/>
      <c r="C9" s="8" t="s">
        <v>11</v>
      </c>
      <c r="D9" s="9">
        <v>13</v>
      </c>
      <c r="E9" s="10">
        <v>3</v>
      </c>
      <c r="F9" s="10">
        <v>16</v>
      </c>
      <c r="G9" s="1"/>
    </row>
    <row r="10" spans="1:8">
      <c r="A10" s="18"/>
      <c r="B10" s="22"/>
      <c r="C10" s="8" t="s">
        <v>12</v>
      </c>
      <c r="D10" s="9">
        <v>14</v>
      </c>
      <c r="E10" s="10">
        <v>3</v>
      </c>
      <c r="F10" s="10">
        <v>17</v>
      </c>
      <c r="G10" s="1"/>
    </row>
    <row r="11" spans="1:8">
      <c r="A11" s="18"/>
      <c r="B11" s="22"/>
      <c r="C11" s="8" t="s">
        <v>13</v>
      </c>
      <c r="D11" s="9">
        <v>15</v>
      </c>
      <c r="E11" s="10">
        <v>3</v>
      </c>
      <c r="F11" s="10">
        <v>19</v>
      </c>
      <c r="G11" s="1"/>
    </row>
    <row r="12" spans="1:8">
      <c r="A12" s="18"/>
      <c r="B12" s="22"/>
      <c r="C12" s="8" t="s">
        <v>14</v>
      </c>
      <c r="D12" s="9">
        <v>16</v>
      </c>
      <c r="E12" s="10">
        <v>3</v>
      </c>
      <c r="F12" s="10">
        <v>20</v>
      </c>
      <c r="G12" s="1"/>
    </row>
    <row r="13" spans="1:8">
      <c r="A13" s="18"/>
      <c r="B13" s="22"/>
      <c r="C13" s="8" t="s">
        <v>15</v>
      </c>
      <c r="D13" s="9">
        <v>18</v>
      </c>
      <c r="E13" s="10">
        <v>3</v>
      </c>
      <c r="F13" s="10">
        <v>22</v>
      </c>
      <c r="G13" s="1"/>
    </row>
    <row r="14" spans="1:8">
      <c r="A14" s="18"/>
      <c r="B14" s="22"/>
      <c r="C14" s="8" t="s">
        <v>16</v>
      </c>
      <c r="D14" s="9">
        <v>19</v>
      </c>
      <c r="E14" s="10">
        <v>3</v>
      </c>
      <c r="F14" s="10">
        <v>23</v>
      </c>
      <c r="G14" s="1"/>
    </row>
    <row r="15" spans="1:8">
      <c r="A15" s="18"/>
      <c r="B15" s="22"/>
      <c r="C15" s="8" t="s">
        <v>17</v>
      </c>
      <c r="D15" s="9">
        <v>21</v>
      </c>
      <c r="E15" s="10">
        <v>4</v>
      </c>
      <c r="F15" s="10">
        <v>25</v>
      </c>
      <c r="G15" s="1"/>
    </row>
    <row r="16" spans="1:8">
      <c r="A16" s="18"/>
      <c r="B16" s="22"/>
      <c r="C16" s="8" t="s">
        <v>18</v>
      </c>
      <c r="D16" s="9">
        <v>23</v>
      </c>
      <c r="E16" s="10">
        <v>4</v>
      </c>
      <c r="F16" s="10">
        <v>27</v>
      </c>
      <c r="G16" s="1"/>
    </row>
    <row r="17" spans="1:7">
      <c r="A17" s="18"/>
      <c r="B17" s="22"/>
      <c r="C17" s="8" t="s">
        <v>19</v>
      </c>
      <c r="D17" s="9">
        <v>25</v>
      </c>
      <c r="E17" s="10">
        <v>4</v>
      </c>
      <c r="F17" s="10">
        <v>29</v>
      </c>
      <c r="G17" s="1"/>
    </row>
    <row r="18" spans="1:7">
      <c r="A18" s="18"/>
      <c r="B18" s="22"/>
      <c r="C18" s="8" t="s">
        <v>20</v>
      </c>
      <c r="D18" s="9">
        <v>26</v>
      </c>
      <c r="E18" s="10">
        <v>5</v>
      </c>
      <c r="F18" s="10">
        <v>31</v>
      </c>
      <c r="G18" s="1"/>
    </row>
    <row r="19" spans="1:7">
      <c r="A19" s="18"/>
      <c r="B19" s="22"/>
      <c r="C19" s="8" t="s">
        <v>21</v>
      </c>
      <c r="D19" s="9">
        <v>29</v>
      </c>
      <c r="E19" s="10">
        <v>6</v>
      </c>
      <c r="F19" s="10">
        <v>33</v>
      </c>
      <c r="G19" s="1"/>
    </row>
    <row r="20" spans="1:7">
      <c r="A20" s="18"/>
      <c r="B20" s="22"/>
      <c r="C20" s="8" t="s">
        <v>22</v>
      </c>
      <c r="D20" s="9">
        <v>31</v>
      </c>
      <c r="E20" s="10">
        <v>6</v>
      </c>
      <c r="F20" s="10">
        <v>37</v>
      </c>
      <c r="G20" s="1"/>
    </row>
    <row r="21" spans="1:7">
      <c r="A21" s="18"/>
      <c r="B21" s="22"/>
      <c r="C21" s="8" t="s">
        <v>23</v>
      </c>
      <c r="D21" s="9">
        <v>33</v>
      </c>
      <c r="E21" s="10">
        <v>7</v>
      </c>
      <c r="F21" s="10">
        <v>40</v>
      </c>
      <c r="G21" s="1"/>
    </row>
    <row r="22" spans="1:7">
      <c r="A22" s="18"/>
      <c r="B22" s="22"/>
      <c r="C22" s="8" t="s">
        <v>24</v>
      </c>
      <c r="D22" s="9">
        <v>36</v>
      </c>
      <c r="E22" s="10">
        <v>9</v>
      </c>
      <c r="F22" s="10">
        <v>43</v>
      </c>
      <c r="G22" s="1"/>
    </row>
    <row r="23" spans="1:7">
      <c r="A23" s="18"/>
      <c r="B23" s="22"/>
      <c r="C23" s="8" t="s">
        <v>25</v>
      </c>
      <c r="D23" s="9">
        <v>37</v>
      </c>
      <c r="E23" s="10">
        <v>12</v>
      </c>
      <c r="F23" s="10">
        <v>48</v>
      </c>
      <c r="G23" s="1"/>
    </row>
    <row r="24" spans="1:7">
      <c r="A24" s="19"/>
      <c r="B24" s="21"/>
      <c r="C24" s="11" t="s">
        <v>26</v>
      </c>
      <c r="D24" s="6">
        <v>40</v>
      </c>
      <c r="E24" s="7">
        <v>15</v>
      </c>
      <c r="F24" s="7">
        <v>55</v>
      </c>
      <c r="G24" s="1"/>
    </row>
    <row r="25" spans="1:7">
      <c r="C25" s="13" t="s">
        <v>27</v>
      </c>
      <c r="D25" s="14">
        <f>'moyennes par dimensions'!B2</f>
        <v>34</v>
      </c>
      <c r="E25" s="14">
        <f>'moyennes par dimensions'!B3</f>
        <v>9</v>
      </c>
      <c r="F25" s="10">
        <f>'moyennes par dimensions'!B4</f>
        <v>43</v>
      </c>
      <c r="G25" s="1"/>
    </row>
    <row r="26" spans="1:7" ht="15" thickBot="1">
      <c r="C26" s="13" t="s">
        <v>28</v>
      </c>
      <c r="D26" s="15">
        <f>IF(D25&lt;D5,1,IF(D25&lt;D6,2,IF(D25&lt;D7,3,IF(D25&lt;D8,4,IF(D25&lt;D9,5,IF(D25&lt;D10,6,IF(D25&lt;D11,7,IF(D25&lt;D12,8,IF(D25&lt;D13,9,IF(D25&lt;D14,10,IF(D25&lt;D15,11,IF(D25&lt;D16,12,IF(D25&lt;D17,13,IF(D25&lt;D18,14,IF(D25&lt;D19,15,IF(D25&lt;D20,16,IF(D25&lt;D21,17,IF(D25&lt;D22,18,IF(D25&lt;D23,19,IF(D25&lt;D24,20,21))))))))))))))))))))</f>
        <v>18</v>
      </c>
      <c r="E26" s="15">
        <f t="shared" ref="E26:F26" si="0">IF(E25&lt;E5,1,IF(E25&lt;E6,2,IF(E25&lt;E7,3,IF(E25&lt;E8,4,IF(E25&lt;E9,5,IF(E25&lt;E10,6,IF(E25&lt;E11,7,IF(E25&lt;E12,8,IF(E25&lt;E13,9,IF(E25&lt;E14,10,IF(E25&lt;E15,11,IF(E25&lt;E16,12,IF(E25&lt;E17,13,IF(E25&lt;E18,14,IF(E25&lt;E19,15,IF(E25&lt;E20,16,IF(E25&lt;E21,17,IF(E25&lt;E22,18,IF(E25&lt;E23,19,IF(E25&lt;E24,20,21))))))))))))))))))))</f>
        <v>19</v>
      </c>
      <c r="F26" s="15">
        <f t="shared" si="0"/>
        <v>19</v>
      </c>
      <c r="G26" s="1"/>
    </row>
    <row r="27" spans="1:7" ht="25.2" thickTop="1" thickBot="1">
      <c r="D27" s="2" t="s">
        <v>44</v>
      </c>
      <c r="E27" s="4" t="s">
        <v>45</v>
      </c>
      <c r="F27" s="4" t="s">
        <v>46</v>
      </c>
      <c r="G27" s="1"/>
    </row>
    <row r="28" spans="1:7" ht="15" thickTop="1">
      <c r="G28" s="1"/>
    </row>
    <row r="29" spans="1:7">
      <c r="G29" s="1"/>
    </row>
    <row r="30" spans="1:7">
      <c r="G30" s="1"/>
    </row>
    <row r="31" spans="1:7">
      <c r="G31" s="1"/>
    </row>
    <row r="32" spans="1:7">
      <c r="G32" s="1"/>
    </row>
    <row r="33" spans="7:7">
      <c r="G33" s="1"/>
    </row>
    <row r="34" spans="7:7">
      <c r="G34" s="1"/>
    </row>
    <row r="35" spans="7:7">
      <c r="G35" s="1"/>
    </row>
    <row r="36" spans="7:7">
      <c r="G36" s="1"/>
    </row>
    <row r="37" spans="7:7">
      <c r="G37" s="1"/>
    </row>
    <row r="38" spans="7:7">
      <c r="G38" s="1"/>
    </row>
    <row r="39" spans="7:7">
      <c r="G39" s="1"/>
    </row>
    <row r="40" spans="7:7">
      <c r="G40" s="1"/>
    </row>
    <row r="41" spans="7:7">
      <c r="G41" s="1"/>
    </row>
    <row r="42" spans="7:7">
      <c r="G42" s="1"/>
    </row>
    <row r="43" spans="7:7">
      <c r="G43" s="1"/>
    </row>
    <row r="44" spans="7:7">
      <c r="G44" s="1"/>
    </row>
    <row r="45" spans="7:7">
      <c r="G45" s="1"/>
    </row>
    <row r="46" spans="7:7">
      <c r="G46" s="1"/>
    </row>
  </sheetData>
  <mergeCells count="5">
    <mergeCell ref="A3:A24"/>
    <mergeCell ref="B3:B4"/>
    <mergeCell ref="B5:B24"/>
    <mergeCell ref="A1:F1"/>
    <mergeCell ref="A2:C2"/>
  </mergeCells>
  <pageMargins left="0.7" right="0.7" top="0.75" bottom="0.75" header="0.3" footer="0.3"/>
  <pageSetup paperSize="9" orientation="portrait" horizontalDpi="30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26D73-529E-4AF1-9326-E91EB256DE4B}">
  <dimension ref="A1:A3"/>
  <sheetViews>
    <sheetView tabSelected="1" workbookViewId="0">
      <selection activeCell="A4" sqref="A4"/>
    </sheetView>
  </sheetViews>
  <sheetFormatPr baseColWidth="10" defaultRowHeight="14.4"/>
  <sheetData>
    <row r="1" spans="1:1">
      <c r="A1" s="16" t="s">
        <v>32</v>
      </c>
    </row>
    <row r="2" spans="1:1">
      <c r="A2" t="s">
        <v>48</v>
      </c>
    </row>
    <row r="3" spans="1:1" ht="15.6">
      <c r="A3" s="30" t="s">
        <v>49</v>
      </c>
    </row>
  </sheetData>
  <hyperlinks>
    <hyperlink ref="A1" r:id="rId1" display="https://creativecommons.org/licenses/by-nc-nd/4.0/deed.fr" xr:uid="{6EC276BB-AC4C-40B1-989D-97DDC99F8AE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scores par items</vt:lpstr>
      <vt:lpstr>Résultats graphiques</vt:lpstr>
      <vt:lpstr>moyennes par dimensions</vt:lpstr>
      <vt:lpstr>Ne pas toucher-calcul percentil</vt:lpstr>
      <vt:lpstr>droits d'auteurs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2025-05-11T12:43:25Z</dcterms:modified>
</cp:coreProperties>
</file>